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kul.sise\kulm\users$\riina.uljas\Documents\-=Eelarved=-\Eelarve 2020\"/>
    </mc:Choice>
  </mc:AlternateContent>
  <bookViews>
    <workbookView xWindow="-120" yWindow="-120" windowWidth="25440" windowHeight="15390"/>
  </bookViews>
  <sheets>
    <sheet name="remonttööd 2020" sheetId="6" r:id="rId1"/>
  </sheets>
  <definedNames>
    <definedName name="_xlnm._FilterDatabase" localSheetId="0" hidden="1">'remonttööd 2020'!$A$3:$G$62</definedName>
    <definedName name="_xlnm.Print_Titles" localSheetId="0">'remonttööd 2020'!$3:$3</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2" i="6" l="1"/>
  <c r="E62" i="6" s="1"/>
</calcChain>
</file>

<file path=xl/sharedStrings.xml><?xml version="1.0" encoding="utf-8"?>
<sst xmlns="http://schemas.openxmlformats.org/spreadsheetml/2006/main" count="351" uniqueCount="202">
  <si>
    <t>Vajaduse eesmärk ja põhjendus</t>
  </si>
  <si>
    <t>Remondivajaduse kokkuvõtlik nimetus</t>
  </si>
  <si>
    <t>1 - oht elule</t>
  </si>
  <si>
    <t>2 - oht vara säilimisele</t>
  </si>
  <si>
    <t>3 - teenuste tagamine</t>
  </si>
  <si>
    <t>4 - häirivad töötingimused</t>
  </si>
  <si>
    <t>5 - häiriv tehnosüsteem</t>
  </si>
  <si>
    <t>Hoone/rajatise nimetus ja asukoht (aadress)</t>
  </si>
  <si>
    <t>Staadionimaja kolme toa põrandatalad vajavad väljavahetamist. 
Staadionimaja on ehitatud 1980. aastal. 2009. a maja osaliselt remonditi, siis oli põrand veel kasutuskõlblik. 
Hetkel on esimese kolme toa põrandatalad mädanenud. Lisaks vara säilimise ohule mõjutab staadionimaja olukord teenuste pakkumist. Kohalduvad ka nõuded esinduslikkusele ning esteetilisusele.</t>
  </si>
  <si>
    <t>Laululava on ehitatud 1985. aastal. Oma töötajatega on rajatis hoitud kasutuskõlblikuna. 
Laululava, kui keskuse ainus kultuurirajatis, vajab tõsisemat remonti. Lisaks ohule vara säilimisele mõjutab laululava praegune olukord teenuste tagamist, riivab esinduslikkust ning ei vasta esteetilistele nõuetele.</t>
  </si>
  <si>
    <t>Asutus</t>
  </si>
  <si>
    <t>SA Jõulumäe Tervisespordikeskus</t>
  </si>
  <si>
    <t>staadionimaja, Leina küla, Häädemeeste vald</t>
  </si>
  <si>
    <t>laululava, Leina küla, Häädemeeste vald</t>
  </si>
  <si>
    <t>reserv</t>
  </si>
  <si>
    <t>SA Vanalinna Teatrimaja</t>
  </si>
  <si>
    <t>Sakala 3, Tallinn</t>
  </si>
  <si>
    <t>kanalisatsioon</t>
  </si>
  <si>
    <t>fassaadi remont</t>
  </si>
  <si>
    <t>staadionimaja kolme esimese toa remont, amortiseerunud osa väljavahetus</t>
  </si>
  <si>
    <t>amortiseerunud laululava remont</t>
  </si>
  <si>
    <t>Maja vundamendi vajumisel on torustik kannatanud.</t>
  </si>
  <si>
    <t>SA Eesti Ajaloomuuseum</t>
  </si>
  <si>
    <t>Lai 14, Tallinn</t>
  </si>
  <si>
    <t>siseviimislus</t>
  </si>
  <si>
    <t>välisviimistlus</t>
  </si>
  <si>
    <t>Elektripaigaldise järgne sanitaarremont. Oluline, et vahendid eraldatakse mõlemale positsioonile (vt järgmine rida). Hoone Remont terviklahendusena tuleb mõistlik ja odavam, kui iga asi eraldi jupina. 2019. a eraldatud 150 000 + 50 000 €, 400 000 € saab terve hoone remonditud. Muuseum on alustanud projekti koostamisega.</t>
  </si>
  <si>
    <t>SA Tehvandi Spordikeskus</t>
  </si>
  <si>
    <t>K - 90 hüppemäe kompleks, Otepää, Valga mnt 12</t>
  </si>
  <si>
    <t>Hooldemaja aknad ja uksed on amortiseerunud ja puitraamid pehkinud  ning vajavad vahetamist tagamaks klientide teenindamise</t>
  </si>
  <si>
    <t>SA Eesti Kunstimuuseum</t>
  </si>
  <si>
    <t>Kadrioru Kunstimuuseum, Weizenbergi 37, Tallinn</t>
  </si>
  <si>
    <t>Kadrioru lossi välisfassaadi remonttööd</t>
  </si>
  <si>
    <t>Kadrioru lossi välisfassaadi kriitilised  parandus- ja värvimistööd</t>
  </si>
  <si>
    <t>füüsiliselt vananenud, väärtuse taastamine, remont ja uuendamine</t>
  </si>
  <si>
    <t>1- oht elule; 3- teenuste tagamine</t>
  </si>
  <si>
    <t>ujuvkai, Sadama 32, Haapsalu</t>
  </si>
  <si>
    <t>SA Eesti Draamateater</t>
  </si>
  <si>
    <t>Draamateater, Pärnu mnt 5, Tallinn</t>
  </si>
  <si>
    <t xml:space="preserve">Väikese-Saali kapitaalremont (ventilatsioon-kliima) </t>
  </si>
  <si>
    <t>Draamateatri väike saal kliima olukord on tänaste Eesti soojade ilmadega muutunud eluohtlikuks vajab kiiremas korras nii ventilatsiooni ümberehitust kui ka kliimaseadmete paigaldust. Palavate ilmadega ei ole ime kui mõni publikust inimene õhupuuduse ja kõrge temperatuuri tõttu minestab.</t>
  </si>
  <si>
    <t>teatrihoone trepimarsside ja astmete kapittalremont</t>
  </si>
  <si>
    <t>SA Eesti Vabaõhumuuseum</t>
  </si>
  <si>
    <t>viilhall (Vabaõhumuusuemi tee 12)</t>
  </si>
  <si>
    <t>puidutöökoja remont</t>
  </si>
  <si>
    <t>Kohati on tegemist isegi ohuga elule, kuna puidutöökoja lagi on kohati varisemisohtlik. Viilhall on olnud seoses uue hoone ehitamise perspektiiviga määratud lammutamisele. Seoses ühishoidla ehitusega mujal tasub viilhall remontida.</t>
  </si>
  <si>
    <t>uste vahetus, katuse remont</t>
  </si>
  <si>
    <t>Katus sajab suurema vihmaga läbi, uksed on deformeerunud. Viilhallid oleksid uue külastuskeskuse ja hoidla puhul läinud lammutamisele, seepärast ei ole olnud mõtet kapitaalsemalt investeerida.</t>
  </si>
  <si>
    <t>Vabaõhumuuseumi tee 12</t>
  </si>
  <si>
    <t xml:space="preserve">Liigniiskusega tekib oht muuseumi eksponaathoonete säilimisele. Olemasolevate kraavide projektijärgne puhastamine. </t>
  </si>
  <si>
    <t>Ekspostistioon (Vabaõhumuuseumi tee 12)</t>
  </si>
  <si>
    <t>Kolga lauda katuse remont</t>
  </si>
  <si>
    <t>Kerase küüni katus</t>
  </si>
  <si>
    <t>Katus vajab vahetust</t>
  </si>
  <si>
    <t xml:space="preserve">Kalma tuulik (võlli vahetus) </t>
  </si>
  <si>
    <t>Võll pehkinud</t>
  </si>
  <si>
    <t>Roosta saun katus</t>
  </si>
  <si>
    <t>SA Haapsalu ja Läänemaa Muuseumid</t>
  </si>
  <si>
    <t>Haapsalu Raudteejaam, Raudtee 2, Haapsalu</t>
  </si>
  <si>
    <t>pagasihoone kapitaalremont</t>
  </si>
  <si>
    <t>Jaamahoone juurde kuuluva pagasihoone seisud varisemisohtlik .</t>
  </si>
  <si>
    <t>SA Kunstihoone</t>
  </si>
  <si>
    <t>Vabaduse väljak 8, Tallinn</t>
  </si>
  <si>
    <t>Viljandi Muuseum</t>
  </si>
  <si>
    <t>muinsuskaitsealune hoone, vara säilimiseks vajalik remontida</t>
  </si>
  <si>
    <t>muuseumi näitusemaja, J. Laidoneri plats 10, Viljandi</t>
  </si>
  <si>
    <t>Eesti Rahvusringhääling</t>
  </si>
  <si>
    <t xml:space="preserve">Raadiomaja ja Uudistemaja vahelise kanalisatsiooni magistraaltrassi D160 trassi vastu vahetamine </t>
  </si>
  <si>
    <t>Eesti Raadio I stuudios toimuva rohke publikuga kontserdi/ürituse vaheaegadel ei suuda kanalistatsiooni magistraaltrass koormust vastu võtta, mistõttu hakkab peasissekäigu esine kanalisatsioonikaev üle ajama.</t>
  </si>
  <si>
    <t>Telestuudiote lae konstruktsioonid, sh tõstemehanismid valmisid aastaks 1973. Mehhanismid on käesoleva ajani originaalid, kuid kahjuks kõik kaablid ning liikuvad osad täielikult amortiseerunud ning  laes olev raske teletehnika võib igal ajahetkel alla kukkuda</t>
  </si>
  <si>
    <t>Telemaja ATS keskuste väljavahetamine</t>
  </si>
  <si>
    <t>Telemajale tultõkkeuste paigaldamine</t>
  </si>
  <si>
    <t>Telemaja, Gonsiori 27/Faelhmanni 12/Faelhmanni 10, Tallinn</t>
  </si>
  <si>
    <t>Uudistemaja ja Raadiomaja vaheline ala, Kreutzwaldi tn 14, Tallinn</t>
  </si>
  <si>
    <t>2019. aasta alguses lõpetas lõplikult töö üks kolmest Telemaja ATS süsteemi keskusest. Kuna tegemist on väga vana süsteemiga siis kahjuks remontida ei ole võimalik ning tuleb paigaldada uus keskus.</t>
  </si>
  <si>
    <t>Päästeameti nõudmisel tuleb Telemajas elemnetaarse tuleohutuse tagamiseks evakutasioonitrepikojad muuta tuletõkketsoonideks.</t>
  </si>
  <si>
    <t>SA Hiiumaa Muuseumid</t>
  </si>
  <si>
    <t>Pikk Maja, Vabrikuväljak 8, Kärdla</t>
  </si>
  <si>
    <t>sadevee ärajuhtimine</t>
  </si>
  <si>
    <t>vajalik luua drenaaž ja teha kaded hoone ümber, et vältida vee sattumist hoone alla ning juba toimuvat seinte sooldumist.</t>
  </si>
  <si>
    <t>R. Tobiase majamuuseum, Selja küla</t>
  </si>
  <si>
    <t>Aidahoone katuse tõrvamine, keldri seinte vuukide täitmine ja uste restaureerimine.</t>
  </si>
  <si>
    <t>SA Saaremaa Muuseum</t>
  </si>
  <si>
    <t>Mihkli talumuuseumi elumaja, Viki küla, Saaremaa vald</t>
  </si>
  <si>
    <t>Kuressaare linnuse konvendihoone, Lossihoov 1, Kuressaare, Saaremaa vald</t>
  </si>
  <si>
    <t>Lossi keldrikorruse ruumides on veel nõukogudeaegsed torustikud ja radiaatorid, mis on avariilised ja ka esteetiliselt lootusetult amortiseerunud. Veeavariid ja sellega seotud probleemid on väga suure tõenäosusega.</t>
  </si>
  <si>
    <t>elumaja remont</t>
  </si>
  <si>
    <t>Katus püsib koos tänu ajutistele lisasarikatele ja traattõmbidele. Vahelagi paistab läbi, aknad on ühekordsed - hoone kütmine on lootusetu! Vahelage ei ole võimalik remontida ja soojustada ennem, kuni ei ole remonditud hoone tagasein ja selle vundament. Ka katust on võimalik tugevdada alles pärast seinte remonti. Hoone vajab tagaseina ja vahelae kiiret põhjalikku remonti. Hind sisaldab muinsuskaitse eritingimuste ja tööjuhendi koostamist.</t>
  </si>
  <si>
    <t>Lossis on mitmeid mõne astmega treppe, kus ei ole käsipuid. Korduvalt on näha olnud, et vanemate inimeste jaoks on see probleem. Käsipuud tuleb paigaldada vähemalt neljale trepile. Hind sisaldab muinsuskaitse eritingimuste ja tööjuhendi koostamist.</t>
  </si>
  <si>
    <t>küttesüsteemi remont ja sellega kaasnevad üldehitustööd, muinsuskaitseline ja ehitusjärelevalve</t>
  </si>
  <si>
    <t>Mihkli talumuuseum, Viki küla, Saaremaa vald</t>
  </si>
  <si>
    <t>Hoonete tehniline ekspertiis, et kaardistada kõik remonttööde vajadused. Remondiprojektide ja muinsuskaitse eritingimuste tellimine.</t>
  </si>
  <si>
    <t>hoonete tehniline ekspertiis, remondiprojektide ja muinsuskaitse eritingimuste tellimine</t>
  </si>
  <si>
    <t>Eesti Rahva Muuseum</t>
  </si>
  <si>
    <t>ahju remonttööd</t>
  </si>
  <si>
    <t>Raadi mõisa  ümbritseva väravahoone ja värava remont</t>
  </si>
  <si>
    <t>Heimtali muuseum, Kääriku, Heimtali küla, Viljandi vald</t>
  </si>
  <si>
    <t>Raadi mõisa väravahoone ja värav, Narva mnt 177/2, Tartu linn</t>
  </si>
  <si>
    <t>ahju remont</t>
  </si>
  <si>
    <t>Katuse puitosade parandamine; vihmaveelehtrite ja torude parandamine; värava karniisiplekkide parandamine; värava krohviparandused ja värvimine; seinte ja karniiside ja sammaste parandustööd.</t>
  </si>
  <si>
    <t>SA A.H.Tammsaare Muuseum Vargamäel</t>
  </si>
  <si>
    <t>rookatuste hooldus, Vetepere küla Järva vald</t>
  </si>
  <si>
    <t>rookatuste remont- ja hooldustöö</t>
  </si>
  <si>
    <t>Rookatusted kuuluvad muuseumikompleksi juurde. Siis on kõik katused hooldatud, mida ei ole tehtud väga pikka aega.</t>
  </si>
  <si>
    <t>kiviaed, Vetepere küla Järva vald</t>
  </si>
  <si>
    <t>kiviaia remont- ja hooldustöö</t>
  </si>
  <si>
    <t>Lagunenud kiviaia parandmaine.</t>
  </si>
  <si>
    <t>kiigeplats, Vetepere küla Järva vald</t>
  </si>
  <si>
    <t>varjualused</t>
  </si>
  <si>
    <t>Kiigepaltsi varjualused vajavad kapitaalset remonti ja hooldust.</t>
  </si>
  <si>
    <t>SA Ugala Teater</t>
  </si>
  <si>
    <t>Vaksali 7, Viljandi</t>
  </si>
  <si>
    <t>kohviku varikatuse hooldustööd</t>
  </si>
  <si>
    <t>klaaskatus vajab tihendite ja veeäravoolu korrastamist, kahjud majale terrassile</t>
  </si>
  <si>
    <t>Võru Instituut</t>
  </si>
  <si>
    <t>Kreutzwaldi muuseum, elumaja, Kreutzwaldi 31, Võru</t>
  </si>
  <si>
    <t>Seintelt ja laest variseb krohv ja see tekitab lõpuks olukorra, mil Kreutzwaldi elumaja interjöör tuleb külastajate jaoks sulgeda.</t>
  </si>
  <si>
    <t>siseruumid: laed lubjata, esikute põrandad asendada, seinad krohvida</t>
  </si>
  <si>
    <t>SA Rakvere Teatrimaja</t>
  </si>
  <si>
    <t>Antud vajadus puudutab ka teisi remonttöö liike. Ventilatsioonisüsteemi kaasajastamine. Ventilatsioonisüsteem on ehitatud eelmisel sajandil. Tänaseks on ta ajale jalgu jäänud ja puudulik. Saame pidevalt kaebusi, et saalis saab etenduse ajal õhk otsa ning inimesed on lahkunud ka etenduselt halva enesetunde tõttu.</t>
  </si>
  <si>
    <t>väike maja, Kreutzwaldi 2a/2, Rakvere</t>
  </si>
  <si>
    <t>väikese maja ventilatsioonisüsteemi ümberehitus</t>
  </si>
  <si>
    <t>SA Vene Teater</t>
  </si>
  <si>
    <t xml:space="preserve">teatrihoone, Vabaduse väljak 5, Tallinn </t>
  </si>
  <si>
    <t>teatrihoone uue osa välisfasssaadi avariiremont</t>
  </si>
  <si>
    <t>teatrimaja tuletõrjevee pumbajaama torustike osaline väljavahetamine ja siibri lisamine</t>
  </si>
  <si>
    <t>teatrimaja ventilatsiooni- ja küttesüsteemi juhtimise uuendamine</t>
  </si>
  <si>
    <t>Juhtimissüsteemi tarkvara ja riistvara on vananenud. Uuendatakse tarkvara Tac Vista aastast 2006 pärit versiooni (või asendatakse uue tarkvaraga, kui Tac Vista arendust enam ei toetata). Vahetatakse välja vananenud riistvara. Praegu tarkvaraga SCADA juhitavd ventilatsioonisüsteemid viiakse Tac Vista alla. Samuti ühendatakse süsteemi eraldiseisvad kohtäratõmbed (5tk) ja soojasõlm.</t>
  </si>
  <si>
    <t>Fassaadide soojustust kattev krohv pudeneb massiliselt. Fassaadil olevate ventilatsioonitorude katteks kasutatud suured tsementplaadid pragunevad. Hoone vahetus läheduses viibivad inimesed võivad saada vigastgada.
Oleme võtnud Espak Ehitustööd OÜ-lt hinnapakumise seinte korrastamiseks. Tööde maksumuseks pakutakse 40055,7 € ilma KM-ta. Riigi Kinnisvara AS tellijapoolse projektijuhtimise teenuse maksumus jääb hinnanguliselt 3000 € kanti ilma KM-ta.</t>
  </si>
  <si>
    <t>Tuletõrjevee pumbajaama torustikus lisanduvad järjest läbijooksud. Oleme paigaldanud torustike eri osadele juba 5 vitsaga lappi. on selge, et osa torustikke vajab väljavahetamist.  Torustikul paiknevad märghäireklapp vajab hooldust, kuna see seade on põhjustanud öise tuletõrjehäire ja päästemeeskonna kohaletuleku. Hoolduse teostamiseks vajalikku abisiibrit ei ole ehitustöö käigus paigaldatud. Tuleks paigaldada ka puuduolev siiber.</t>
  </si>
  <si>
    <t>SA Narva Muuseum</t>
  </si>
  <si>
    <t>Põhaõue töökodade katuseremont</t>
  </si>
  <si>
    <t>Narva jõeäärse promenaadi Peterburi mnt 2 klindi kindlustamise tööd</t>
  </si>
  <si>
    <t>Narva linnus (konvendihoone), Peterburi mnt 2, Narva</t>
  </si>
  <si>
    <t>Narva linnus (Põhjaõue), Peterburi mnt 2, Narva</t>
  </si>
  <si>
    <t>Narva Linnavalitsuse ettekirjutus. Narva Linnuse jõeäärse promenaadi kasutajatele on oht, et Peterburi mnt. 2 klindist kukuvad kivid kaela. Lisaks konvendihoonele järjest suurenev oht kokkukukkumiseks.</t>
  </si>
  <si>
    <t>SA Eesti Kontsert</t>
  </si>
  <si>
    <t>Estonia pst 4, Tallinn</t>
  </si>
  <si>
    <t>Ulitsa Dekobristov 54A</t>
  </si>
  <si>
    <t>Peterburi Jaani kiriku siseuste vahetamine tuletõkke usteks ja vajalikud kõrvaltööd</t>
  </si>
  <si>
    <t>Päästeameti nõue</t>
  </si>
  <si>
    <t>Estonia kontsertsaali lavameistrite ruumi renoveerimine</t>
  </si>
  <si>
    <t>Kontserttegevus takistatud, tuleohtlik</t>
  </si>
  <si>
    <t>Vanemuise 6, Tartu</t>
  </si>
  <si>
    <t>Vanemuise kontserdimaja välis lükanduks</t>
  </si>
  <si>
    <t>Inimeste evakuatsioon piiratud</t>
  </si>
  <si>
    <t>Pargi 40, Jõhvi</t>
  </si>
  <si>
    <t>Jõhvi kontserdimaja ventilatsiooni automaatika remont ja econeti pumpade vahetus</t>
  </si>
  <si>
    <t>Maja kasutus ilma toimiva ventilatsioonita võimatu, praegu on tõstetud elektri võimsust, et pumbad suudaks töötada vajaliku stabiilsusega</t>
  </si>
  <si>
    <t>Jõhvi kontserdimaja valvesüsteemi väljavahetus</t>
  </si>
  <si>
    <t>Amortiseerumas, annab segaseid häireid, tihedad valvepatrulli väljakutsed, paanikaalarmid ei tööta enam üldse</t>
  </si>
  <si>
    <t>Aida 4, Pärnu</t>
  </si>
  <si>
    <t xml:space="preserve">Vastavalt nõudmistele </t>
  </si>
  <si>
    <t>SA Virumaa Muuseumid</t>
  </si>
  <si>
    <t>Rakvere linnuse põhjatiib, Rakvere Vallimägi, Rakvere linn</t>
  </si>
  <si>
    <t>Rakvere linnuse läänemüür, Rakvere Vallimägi, Rakvere linn</t>
  </si>
  <si>
    <t>Läänemüüride päästmine varingust.</t>
  </si>
  <si>
    <t>Põhjatiiva ajalooliste müüride hävingust päästmine</t>
  </si>
  <si>
    <t>SA Teater Vanemuine</t>
  </si>
  <si>
    <t xml:space="preserve">Tänane elektripaigaldis ja kaabeldus aastast 1967, avariiohtlik. </t>
  </si>
  <si>
    <t>Vanemuise Suur maja, Vanemuise 6, Tartu</t>
  </si>
  <si>
    <t>lava ventilatsiooni remont</t>
  </si>
  <si>
    <t>puudulik, kahjulik tervisele pikaajaline kokkupuude</t>
  </si>
  <si>
    <t>Rahvusooper Estonia, Estonia pst 4, Tallinn</t>
  </si>
  <si>
    <t>Eesti Rahvusraamatukogu</t>
  </si>
  <si>
    <t>Tõnismägi 2, Tallinn</t>
  </si>
  <si>
    <t>Eesmärgiks on ohutud ja esteetiliselt vastuvõetavad avalikud koridorid. RR on sel sajandil värskendanud teenuste tagamiseks vältimatud peasissekäigu, fuajee ja peatrepid. Teenuste tagamiseks on  vajalikud ka avalikud koridorid, mille nõukaaegsed plekist ripplaed on osaliselt varisemis- ja eluohtlikud. Valgustid on amortiseerunud ja nõuetekohaselt maandamata, mille kohta on tehtud on ettekirjutus. Varisemisoht on ühel korral juba ka realiseerunud.</t>
  </si>
  <si>
    <t>Eesmärgiks on  veekindel katus  ja heas korras  võtmefunktsioonide tööruumid.  Suurem osa RR katustest on keeruka kujuga sisemise ärajooksuga lamekatused ja trepid-terrassid, mille juhtumipõhisel renoveerimisel on aastakümnetepikkune ajalugu. Põhiliselt on läbijooksud praeguseks kontrolli all, kuid avariiline on olukord 5. korruse loodeküljel, kus läbi terrassi jookseb vesi hoone neljanda korruse konstruktsioonidesse ja ruumidesse.  Lekked RR säilituseksemplaride vastuvõtukeskuses on küll peatatud, kuid  veekahjustuste tagajärjed on likvideerimata, alles on sisenevate raamatute bioloogilise saaste oht (hallitus, seened jms).</t>
  </si>
  <si>
    <t>ripplaed ja valgustid avalikes koridorides</t>
  </si>
  <si>
    <t>Olemas olev valvesignalisatsioon on amortiseerinud ja ajalooliselt on tekkinud olukord, kus süsteemi haldab üks inimine ning pole ülevõetav teistelt ettevõtetelt.</t>
  </si>
  <si>
    <t>veekahjustused</t>
  </si>
  <si>
    <t>valvesignalisatsioon</t>
  </si>
  <si>
    <t>Põhjaõue töökodades katused lekivad, mille tõttu on töökodades ohtlik ja ebamugav tööd teha.</t>
  </si>
  <si>
    <t>Draamateatri hoone on tänaseks üle 100 aasta vana ja osa paekivist trepiastmed on olnud aktiivses kasutuses üle 100 aasta. Osa astmeid on kriitiliselt kulunud ja osa trepimarsside toestus on vajunud. Draamateatri pool on tellitud maja treppide seisukorra ekspertiis, mille alusel osa treppe on eluohtlikud.</t>
  </si>
  <si>
    <t>RR</t>
  </si>
  <si>
    <t>ERR</t>
  </si>
  <si>
    <t>muuseum</t>
  </si>
  <si>
    <t>RO</t>
  </si>
  <si>
    <t>etendusasutus</t>
  </si>
  <si>
    <t>sport</t>
  </si>
  <si>
    <t>muu</t>
  </si>
  <si>
    <t>Varisev krohv ja karniisid. Oluline, et vahendid eraldatakse mõlemale positsioonile (vt eelmine rida). Hoone Remont terviklahendusena tuleb mõistlik ja odavam, kui iga asi eraldi jupina. 2019. a eraldatud 150 000 + 50 000 €, 400 000 € saab terve hoone remonditud. Muuseum on alustanud projekti koostamisega.</t>
  </si>
  <si>
    <t>SA Kuressaare Teater</t>
  </si>
  <si>
    <t>teatrimaja, Tallinna tn 20, Kuressaare</t>
  </si>
  <si>
    <t>teatrimaja lavakorruse garderoobi akende vahetus</t>
  </si>
  <si>
    <t>4 akent. Oht, et kukuvad eest ära. Igal aastal on seda tööd edasi lükatud ja asi on kriitiline. Tegemist on surte akendega ja maksumus kokku (varasemate hinnapakkumiste põhjal) 3500 eurot (50% finantseeriks sihtasutuse teine asutaja, Saaremaa vald).</t>
  </si>
  <si>
    <t>Põhjatiiva ajalooliste müüride hävingust päästmine. Tegemist on üle 500 aastaste müüridega. Projekteerimine  30 000 eurot ja remont 270 000 eurot.</t>
  </si>
  <si>
    <t>Remontöö liik</t>
  </si>
  <si>
    <t>Kultuuriministeerium</t>
  </si>
  <si>
    <t>Valitsemisala remondifond</t>
  </si>
  <si>
    <t>2020 eraldatud summa</t>
  </si>
  <si>
    <t xml:space="preserve">stuudio laes olevate stuudio tõsteseadmete kapitaalremont </t>
  </si>
  <si>
    <t>kuivenduskraavide remont</t>
  </si>
  <si>
    <t>kõrvalhoonete katused ja seinad</t>
  </si>
  <si>
    <t>evakuatsiooni valgustite vahetamine</t>
  </si>
  <si>
    <t>hoone konstruktsioonide ekspertiis (vajumise tõttu)</t>
  </si>
  <si>
    <t>hooldemajade akende ja uuste vahetus</t>
  </si>
  <si>
    <t>treppide sepiskäsipuude paigaldamine</t>
  </si>
  <si>
    <t>suure maja elektri peakilbi renoveerimine koos kaablitega</t>
  </si>
  <si>
    <t>SA Rannarootsi Muuseum</t>
  </si>
  <si>
    <t>Rahvusooper Estonia</t>
  </si>
  <si>
    <r>
      <rPr>
        <b/>
        <sz val="10"/>
        <rFont val="Calibri"/>
        <family val="2"/>
        <charset val="186"/>
        <scheme val="minor"/>
      </rPr>
      <t>Lisa 3. Kul</t>
    </r>
    <r>
      <rPr>
        <b/>
        <sz val="10"/>
        <color theme="1"/>
        <rFont val="Calibri"/>
        <family val="2"/>
        <charset val="186"/>
        <scheme val="minor"/>
      </rPr>
      <t>tuuriministeeriumi valitsemisala 2020. aasta remondifondi vahendite detailne jaotus asutuste ja tööde lõikes.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</si>
</sst>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General"/>
  </numFmts>
  <fonts count="12" x14ac:knownFonts="1">
    <font>
      <sz val="11"/>
      <color theme="1"/>
      <name val="Calibri"/>
      <family val="2"/>
      <charset val="186"/>
      <scheme val="minor"/>
    </font>
    <font>
      <b/>
      <sz val="10"/>
      <color theme="1"/>
      <name val="Calibri"/>
      <family val="2"/>
      <charset val="186"/>
      <scheme val="minor"/>
    </font>
    <font>
      <sz val="11"/>
      <color indexed="8"/>
      <name val="Calibri"/>
      <family val="2"/>
    </font>
    <font>
      <sz val="10"/>
      <name val="Calibri"/>
      <family val="2"/>
      <charset val="186"/>
      <scheme val="minor"/>
    </font>
    <font>
      <sz val="10"/>
      <color theme="1"/>
      <name val="Calibri"/>
      <family val="2"/>
      <scheme val="minor"/>
    </font>
    <font>
      <sz val="10"/>
      <name val="Calibri"/>
      <family val="2"/>
      <scheme val="minor"/>
    </font>
    <font>
      <sz val="11"/>
      <color rgb="FF000000"/>
      <name val="Calibri"/>
      <family val="2"/>
      <charset val="186"/>
    </font>
    <font>
      <b/>
      <sz val="10"/>
      <name val="Calibri"/>
      <family val="2"/>
      <scheme val="minor"/>
    </font>
    <font>
      <b/>
      <sz val="10"/>
      <color theme="1"/>
      <name val="Calibri"/>
      <family val="2"/>
      <scheme val="minor"/>
    </font>
    <font>
      <sz val="10"/>
      <color rgb="FF000000"/>
      <name val="Calibri"/>
      <family val="2"/>
      <scheme val="minor"/>
    </font>
    <font>
      <sz val="10"/>
      <color indexed="8"/>
      <name val="Calibri"/>
      <family val="2"/>
      <scheme val="minor"/>
    </font>
    <font>
      <b/>
      <sz val="10"/>
      <name val="Calibri"/>
      <family val="2"/>
      <charset val="186"/>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bottom style="medium">
        <color indexed="64"/>
      </bottom>
      <diagonal/>
    </border>
  </borders>
  <cellStyleXfs count="3">
    <xf numFmtId="0" fontId="0" fillId="0" borderId="0"/>
    <xf numFmtId="0" fontId="2" fillId="0" borderId="0"/>
    <xf numFmtId="164" fontId="6" fillId="0" borderId="0"/>
  </cellStyleXfs>
  <cellXfs count="36">
    <xf numFmtId="0" fontId="0" fillId="0" borderId="0" xfId="0"/>
    <xf numFmtId="0" fontId="4" fillId="0" borderId="2" xfId="0" applyFont="1" applyFill="1" applyBorder="1" applyAlignment="1">
      <alignment horizontal="left" vertical="top" wrapText="1"/>
    </xf>
    <xf numFmtId="0" fontId="5" fillId="0" borderId="2" xfId="0" applyFont="1" applyFill="1" applyBorder="1" applyAlignment="1">
      <alignment horizontal="left" vertical="top" wrapText="1"/>
    </xf>
    <xf numFmtId="0" fontId="4" fillId="0" borderId="0" xfId="0" applyFont="1"/>
    <xf numFmtId="0" fontId="7" fillId="0" borderId="0" xfId="0" applyFont="1" applyAlignment="1">
      <alignment horizontal="right" vertical="center"/>
    </xf>
    <xf numFmtId="3" fontId="7" fillId="0" borderId="0" xfId="0" applyNumberFormat="1" applyFont="1" applyAlignment="1">
      <alignment vertical="center" wrapText="1"/>
    </xf>
    <xf numFmtId="0" fontId="8" fillId="0" borderId="0" xfId="0" applyFont="1" applyAlignment="1">
      <alignment vertical="center"/>
    </xf>
    <xf numFmtId="0" fontId="8" fillId="0" borderId="0" xfId="0" applyFont="1" applyAlignment="1">
      <alignment wrapText="1"/>
    </xf>
    <xf numFmtId="10" fontId="7" fillId="0" borderId="3" xfId="0" applyNumberFormat="1" applyFont="1" applyBorder="1" applyAlignment="1">
      <alignment vertical="center" wrapText="1"/>
    </xf>
    <xf numFmtId="0" fontId="7"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5" fillId="0" borderId="2" xfId="0" applyFont="1" applyFill="1" applyBorder="1" applyAlignment="1">
      <alignment vertical="top" wrapText="1"/>
    </xf>
    <xf numFmtId="0" fontId="4" fillId="0" borderId="0" xfId="0" applyFont="1" applyFill="1"/>
    <xf numFmtId="0" fontId="9" fillId="0" borderId="2" xfId="0" applyFont="1" applyFill="1" applyBorder="1" applyAlignment="1">
      <alignment horizontal="left" vertical="top" wrapText="1"/>
    </xf>
    <xf numFmtId="0" fontId="5" fillId="0" borderId="2" xfId="0" applyFont="1" applyFill="1" applyBorder="1" applyAlignment="1">
      <alignment horizontal="left" vertical="top"/>
    </xf>
    <xf numFmtId="0" fontId="9" fillId="0" borderId="0" xfId="0" applyFont="1" applyFill="1"/>
    <xf numFmtId="0" fontId="5" fillId="0" borderId="2" xfId="1" applyFont="1" applyFill="1" applyBorder="1" applyAlignment="1">
      <alignment horizontal="left" vertical="top" wrapText="1"/>
    </xf>
    <xf numFmtId="0" fontId="9" fillId="0" borderId="2" xfId="1" applyFont="1" applyFill="1" applyBorder="1" applyAlignment="1">
      <alignment horizontal="left" vertical="top" wrapText="1"/>
    </xf>
    <xf numFmtId="0" fontId="9" fillId="0" borderId="2" xfId="0" applyFont="1" applyFill="1" applyBorder="1" applyAlignment="1">
      <alignment vertical="top" wrapText="1"/>
    </xf>
    <xf numFmtId="0" fontId="1" fillId="0" borderId="0" xfId="0" applyFont="1"/>
    <xf numFmtId="49" fontId="4" fillId="0" borderId="2" xfId="0" applyNumberFormat="1" applyFont="1" applyFill="1" applyBorder="1" applyAlignment="1">
      <alignment vertical="top" wrapText="1"/>
    </xf>
    <xf numFmtId="49" fontId="9" fillId="0" borderId="2" xfId="0" applyNumberFormat="1" applyFont="1" applyFill="1" applyBorder="1" applyAlignment="1">
      <alignment vertical="top" wrapText="1"/>
    </xf>
    <xf numFmtId="49" fontId="5" fillId="0" borderId="2" xfId="0" applyNumberFormat="1" applyFont="1" applyFill="1" applyBorder="1" applyAlignment="1">
      <alignment vertical="top" wrapText="1"/>
    </xf>
    <xf numFmtId="49" fontId="9" fillId="0" borderId="2" xfId="1" applyNumberFormat="1" applyFont="1" applyFill="1" applyBorder="1" applyAlignment="1">
      <alignment vertical="top" wrapText="1"/>
    </xf>
    <xf numFmtId="49" fontId="4" fillId="0" borderId="2" xfId="0" applyNumberFormat="1" applyFont="1" applyFill="1" applyBorder="1" applyAlignment="1">
      <alignment vertical="center" wrapText="1"/>
    </xf>
    <xf numFmtId="0" fontId="9" fillId="0" borderId="2" xfId="0" applyFont="1" applyFill="1" applyBorder="1" applyAlignment="1">
      <alignment vertical="center" wrapText="1"/>
    </xf>
    <xf numFmtId="49" fontId="9" fillId="0" borderId="2" xfId="2" applyNumberFormat="1" applyFont="1" applyFill="1" applyBorder="1" applyAlignment="1">
      <alignment vertical="top" wrapText="1"/>
    </xf>
    <xf numFmtId="3" fontId="1" fillId="0" borderId="0" xfId="0" applyNumberFormat="1" applyFont="1" applyAlignment="1"/>
    <xf numFmtId="164" fontId="9" fillId="0" borderId="2" xfId="2" applyFont="1" applyFill="1" applyBorder="1" applyAlignment="1">
      <alignment horizontal="left" vertical="top" wrapText="1"/>
    </xf>
    <xf numFmtId="49" fontId="10" fillId="0" borderId="2" xfId="0" applyNumberFormat="1" applyFont="1" applyFill="1" applyBorder="1" applyAlignment="1">
      <alignment horizontal="left" vertical="top" wrapText="1"/>
    </xf>
    <xf numFmtId="0" fontId="5" fillId="0" borderId="2" xfId="0" quotePrefix="1" applyFont="1" applyFill="1" applyBorder="1" applyAlignment="1">
      <alignment horizontal="left" vertical="top" wrapText="1"/>
    </xf>
    <xf numFmtId="3" fontId="3" fillId="0" borderId="2" xfId="0" applyNumberFormat="1" applyFont="1" applyFill="1" applyBorder="1" applyAlignment="1"/>
    <xf numFmtId="3" fontId="3" fillId="0" borderId="2" xfId="1" applyNumberFormat="1" applyFont="1" applyFill="1" applyBorder="1" applyAlignment="1">
      <alignment wrapText="1"/>
    </xf>
    <xf numFmtId="3" fontId="3" fillId="0" borderId="2" xfId="0" applyNumberFormat="1" applyFont="1" applyFill="1" applyBorder="1" applyAlignment="1">
      <alignment wrapText="1"/>
    </xf>
    <xf numFmtId="3" fontId="3" fillId="0" borderId="2" xfId="2" applyNumberFormat="1" applyFont="1" applyFill="1" applyBorder="1" applyAlignment="1"/>
  </cellXfs>
  <cellStyles count="3">
    <cellStyle name="Excel Built-in Normal" xfId="1"/>
    <cellStyle name="Excel Built-in Normal 1" xfId="2"/>
    <cellStyle name="Normaallaad" xfId="0" builtinId="0"/>
  </cellStyles>
  <dxfs count="0"/>
  <tableStyles count="0" defaultTableStyle="TableStyleMedium9" defaultPivotStyle="PivotStyleLight16"/>
  <colors>
    <mruColors>
      <color rgb="FFCCFFCC"/>
      <color rgb="FFFFCCFF"/>
      <color rgb="FFFFFFCC"/>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E62"/>
  <sheetViews>
    <sheetView tabSelected="1" topLeftCell="B1" zoomScale="90" zoomScaleNormal="90" workbookViewId="0">
      <pane ySplit="3" topLeftCell="A4" activePane="bottomLeft" state="frozen"/>
      <selection pane="bottomLeft" activeCell="B2" sqref="B2"/>
    </sheetView>
  </sheetViews>
  <sheetFormatPr defaultColWidth="9.140625" defaultRowHeight="12.75" outlineLevelCol="1" x14ac:dyDescent="0.2"/>
  <cols>
    <col min="1" max="1" width="17.28515625" style="3" hidden="1" customWidth="1" outlineLevel="1"/>
    <col min="2" max="2" width="24.28515625" style="3" customWidth="1" collapsed="1"/>
    <col min="3" max="3" width="29.140625" style="3" customWidth="1"/>
    <col min="4" max="4" width="34" style="3" customWidth="1"/>
    <col min="5" max="5" width="14.5703125" style="3" customWidth="1"/>
    <col min="6" max="6" width="24.42578125" style="3" bestFit="1" customWidth="1"/>
    <col min="7" max="7" width="85.140625" style="3" customWidth="1"/>
    <col min="8" max="16384" width="9.140625" style="3"/>
  </cols>
  <sheetData>
    <row r="1" spans="1:1019" x14ac:dyDescent="0.2">
      <c r="B1" s="20" t="s">
        <v>201</v>
      </c>
      <c r="D1" s="4"/>
      <c r="E1" s="5"/>
    </row>
    <row r="2" spans="1:1019" ht="13.5" thickBot="1" x14ac:dyDescent="0.25">
      <c r="C2" s="6"/>
      <c r="E2" s="8"/>
      <c r="F2" s="7"/>
      <c r="G2" s="7"/>
    </row>
    <row r="3" spans="1:1019" ht="26.25" thickBot="1" x14ac:dyDescent="0.25">
      <c r="B3" s="9" t="s">
        <v>10</v>
      </c>
      <c r="C3" s="10" t="s">
        <v>7</v>
      </c>
      <c r="D3" s="11" t="s">
        <v>1</v>
      </c>
      <c r="E3" s="10" t="s">
        <v>190</v>
      </c>
      <c r="F3" s="10" t="s">
        <v>187</v>
      </c>
      <c r="G3" s="10" t="s">
        <v>0</v>
      </c>
    </row>
    <row r="4" spans="1:1019" s="13" customFormat="1" ht="63.75" x14ac:dyDescent="0.2">
      <c r="A4" s="3" t="s">
        <v>174</v>
      </c>
      <c r="B4" s="1" t="s">
        <v>164</v>
      </c>
      <c r="C4" s="1" t="s">
        <v>165</v>
      </c>
      <c r="D4" s="2" t="s">
        <v>168</v>
      </c>
      <c r="E4" s="32">
        <v>19000</v>
      </c>
      <c r="F4" s="21" t="s">
        <v>2</v>
      </c>
      <c r="G4" s="21" t="s">
        <v>166</v>
      </c>
    </row>
    <row r="5" spans="1:1019" s="13" customFormat="1" ht="89.25" x14ac:dyDescent="0.2">
      <c r="A5" s="3" t="s">
        <v>174</v>
      </c>
      <c r="B5" s="1" t="s">
        <v>164</v>
      </c>
      <c r="C5" s="1" t="s">
        <v>165</v>
      </c>
      <c r="D5" s="2" t="s">
        <v>170</v>
      </c>
      <c r="E5" s="32">
        <v>20000</v>
      </c>
      <c r="F5" s="21" t="s">
        <v>3</v>
      </c>
      <c r="G5" s="21" t="s">
        <v>167</v>
      </c>
    </row>
    <row r="6" spans="1:1019" s="13" customFormat="1" ht="25.5" x14ac:dyDescent="0.2">
      <c r="A6" s="3" t="s">
        <v>174</v>
      </c>
      <c r="B6" s="1" t="s">
        <v>164</v>
      </c>
      <c r="C6" s="1" t="s">
        <v>165</v>
      </c>
      <c r="D6" s="2" t="s">
        <v>171</v>
      </c>
      <c r="E6" s="32">
        <v>150000</v>
      </c>
      <c r="F6" s="22" t="s">
        <v>3</v>
      </c>
      <c r="G6" s="22" t="s">
        <v>169</v>
      </c>
    </row>
    <row r="7" spans="1:1019" s="13" customFormat="1" ht="38.25" x14ac:dyDescent="0.2">
      <c r="A7" s="3" t="s">
        <v>175</v>
      </c>
      <c r="B7" s="1" t="s">
        <v>66</v>
      </c>
      <c r="C7" s="1" t="s">
        <v>73</v>
      </c>
      <c r="D7" s="2" t="s">
        <v>67</v>
      </c>
      <c r="E7" s="32">
        <v>7320</v>
      </c>
      <c r="F7" s="21" t="s">
        <v>3</v>
      </c>
      <c r="G7" s="21" t="s">
        <v>68</v>
      </c>
    </row>
    <row r="8" spans="1:1019" s="13" customFormat="1" ht="38.25" x14ac:dyDescent="0.2">
      <c r="A8" s="3" t="s">
        <v>175</v>
      </c>
      <c r="B8" s="1" t="s">
        <v>66</v>
      </c>
      <c r="C8" s="1" t="s">
        <v>72</v>
      </c>
      <c r="D8" s="2" t="s">
        <v>191</v>
      </c>
      <c r="E8" s="32">
        <v>144396</v>
      </c>
      <c r="F8" s="21" t="s">
        <v>2</v>
      </c>
      <c r="G8" s="21" t="s">
        <v>69</v>
      </c>
    </row>
    <row r="9" spans="1:1019" s="13" customFormat="1" ht="25.5" x14ac:dyDescent="0.2">
      <c r="A9" s="3" t="s">
        <v>175</v>
      </c>
      <c r="B9" s="1" t="s">
        <v>66</v>
      </c>
      <c r="C9" s="1" t="s">
        <v>72</v>
      </c>
      <c r="D9" s="2" t="s">
        <v>70</v>
      </c>
      <c r="E9" s="32">
        <v>19200</v>
      </c>
      <c r="F9" s="22" t="s">
        <v>2</v>
      </c>
      <c r="G9" s="22" t="s">
        <v>74</v>
      </c>
    </row>
    <row r="10" spans="1:1019" s="13" customFormat="1" ht="25.5" x14ac:dyDescent="0.2">
      <c r="A10" s="3" t="s">
        <v>175</v>
      </c>
      <c r="B10" s="1" t="s">
        <v>66</v>
      </c>
      <c r="C10" s="1" t="s">
        <v>72</v>
      </c>
      <c r="D10" s="2" t="s">
        <v>71</v>
      </c>
      <c r="E10" s="32">
        <v>32700</v>
      </c>
      <c r="F10" s="19" t="s">
        <v>2</v>
      </c>
      <c r="G10" s="19" t="s">
        <v>75</v>
      </c>
    </row>
    <row r="11" spans="1:1019" s="13" customFormat="1" ht="25.5" x14ac:dyDescent="0.2">
      <c r="A11" s="3" t="s">
        <v>177</v>
      </c>
      <c r="B11" s="15" t="s">
        <v>200</v>
      </c>
      <c r="C11" s="1" t="s">
        <v>163</v>
      </c>
      <c r="D11" s="2" t="s">
        <v>161</v>
      </c>
      <c r="E11" s="32">
        <v>5000</v>
      </c>
      <c r="F11" s="21" t="s">
        <v>2</v>
      </c>
      <c r="G11" s="21" t="s">
        <v>162</v>
      </c>
    </row>
    <row r="12" spans="1:1019" s="13" customFormat="1" ht="25.5" x14ac:dyDescent="0.2">
      <c r="A12" s="3" t="s">
        <v>176</v>
      </c>
      <c r="B12" s="1" t="s">
        <v>93</v>
      </c>
      <c r="C12" s="1" t="s">
        <v>96</v>
      </c>
      <c r="D12" s="2" t="s">
        <v>98</v>
      </c>
      <c r="E12" s="32">
        <v>5500</v>
      </c>
      <c r="F12" s="21" t="s">
        <v>3</v>
      </c>
      <c r="G12" s="21" t="s">
        <v>94</v>
      </c>
    </row>
    <row r="13" spans="1:1019" s="13" customFormat="1" ht="25.5" x14ac:dyDescent="0.2">
      <c r="A13" s="3" t="s">
        <v>176</v>
      </c>
      <c r="B13" s="1" t="s">
        <v>93</v>
      </c>
      <c r="C13" s="1" t="s">
        <v>97</v>
      </c>
      <c r="D13" s="2" t="s">
        <v>95</v>
      </c>
      <c r="E13" s="32">
        <v>50000</v>
      </c>
      <c r="F13" s="21" t="s">
        <v>3</v>
      </c>
      <c r="G13" s="21" t="s">
        <v>99</v>
      </c>
    </row>
    <row r="14" spans="1:1019" s="13" customFormat="1" ht="25.5" x14ac:dyDescent="0.2">
      <c r="A14" s="3" t="s">
        <v>176</v>
      </c>
      <c r="B14" s="14" t="s">
        <v>63</v>
      </c>
      <c r="C14" s="2" t="s">
        <v>65</v>
      </c>
      <c r="D14" s="2" t="s">
        <v>18</v>
      </c>
      <c r="E14" s="32">
        <v>85440</v>
      </c>
      <c r="F14" s="23" t="s">
        <v>3</v>
      </c>
      <c r="G14" s="23" t="s">
        <v>64</v>
      </c>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c r="HU14" s="16"/>
      <c r="HV14" s="16"/>
      <c r="HW14" s="16"/>
      <c r="HX14" s="16"/>
      <c r="HY14" s="16"/>
      <c r="HZ14" s="16"/>
      <c r="IA14" s="16"/>
      <c r="IB14" s="16"/>
      <c r="IC14" s="16"/>
      <c r="ID14" s="16"/>
      <c r="IE14" s="16"/>
      <c r="IF14" s="16"/>
      <c r="IG14" s="16"/>
      <c r="IH14" s="16"/>
      <c r="II14" s="16"/>
      <c r="IJ14" s="16"/>
      <c r="IK14" s="16"/>
      <c r="IL14" s="16"/>
      <c r="IM14" s="16"/>
      <c r="IN14" s="16"/>
      <c r="IO14" s="16"/>
      <c r="IP14" s="16"/>
      <c r="IQ14" s="16"/>
      <c r="IR14" s="16"/>
      <c r="IS14" s="16"/>
      <c r="IT14" s="16"/>
      <c r="IU14" s="16"/>
      <c r="IV14" s="16"/>
      <c r="IW14" s="16"/>
      <c r="IX14" s="16"/>
      <c r="IY14" s="16"/>
      <c r="IZ14" s="16"/>
      <c r="JA14" s="16"/>
      <c r="JB14" s="16"/>
      <c r="JC14" s="16"/>
      <c r="JD14" s="16"/>
      <c r="JE14" s="16"/>
      <c r="JF14" s="16"/>
      <c r="JG14" s="16"/>
      <c r="JH14" s="16"/>
      <c r="JI14" s="16"/>
      <c r="JJ14" s="16"/>
      <c r="JK14" s="16"/>
      <c r="JL14" s="16"/>
      <c r="JM14" s="16"/>
      <c r="JN14" s="16"/>
      <c r="JO14" s="16"/>
      <c r="JP14" s="16"/>
      <c r="JQ14" s="16"/>
      <c r="JR14" s="16"/>
      <c r="JS14" s="16"/>
      <c r="JT14" s="16"/>
      <c r="JU14" s="16"/>
      <c r="JV14" s="16"/>
      <c r="JW14" s="16"/>
      <c r="JX14" s="16"/>
      <c r="JY14" s="16"/>
      <c r="JZ14" s="16"/>
      <c r="KA14" s="16"/>
      <c r="KB14" s="16"/>
      <c r="KC14" s="16"/>
      <c r="KD14" s="16"/>
      <c r="KE14" s="16"/>
      <c r="KF14" s="16"/>
      <c r="KG14" s="16"/>
      <c r="KH14" s="16"/>
      <c r="KI14" s="16"/>
      <c r="KJ14" s="16"/>
      <c r="KK14" s="16"/>
      <c r="KL14" s="16"/>
      <c r="KM14" s="16"/>
      <c r="KN14" s="16"/>
      <c r="KO14" s="16"/>
      <c r="KP14" s="16"/>
      <c r="KQ14" s="16"/>
      <c r="KR14" s="16"/>
      <c r="KS14" s="16"/>
      <c r="KT14" s="16"/>
      <c r="KU14" s="16"/>
      <c r="KV14" s="16"/>
      <c r="KW14" s="16"/>
      <c r="KX14" s="16"/>
      <c r="KY14" s="16"/>
      <c r="KZ14" s="16"/>
      <c r="LA14" s="16"/>
      <c r="LB14" s="16"/>
      <c r="LC14" s="16"/>
      <c r="LD14" s="16"/>
      <c r="LE14" s="16"/>
      <c r="LF14" s="16"/>
      <c r="LG14" s="16"/>
      <c r="LH14" s="16"/>
      <c r="LI14" s="16"/>
      <c r="LJ14" s="16"/>
      <c r="LK14" s="16"/>
      <c r="LL14" s="16"/>
      <c r="LM14" s="16"/>
      <c r="LN14" s="16"/>
      <c r="LO14" s="16"/>
      <c r="LP14" s="16"/>
      <c r="LQ14" s="16"/>
      <c r="LR14" s="16"/>
      <c r="LS14" s="16"/>
      <c r="LT14" s="16"/>
      <c r="LU14" s="16"/>
      <c r="LV14" s="16"/>
      <c r="LW14" s="16"/>
      <c r="LX14" s="16"/>
      <c r="LY14" s="16"/>
      <c r="LZ14" s="16"/>
      <c r="MA14" s="16"/>
      <c r="MB14" s="16"/>
      <c r="MC14" s="16"/>
      <c r="MD14" s="16"/>
      <c r="ME14" s="16"/>
      <c r="MF14" s="16"/>
      <c r="MG14" s="16"/>
      <c r="MH14" s="16"/>
      <c r="MI14" s="16"/>
      <c r="MJ14" s="16"/>
      <c r="MK14" s="16"/>
      <c r="ML14" s="16"/>
      <c r="MM14" s="16"/>
      <c r="MN14" s="16"/>
      <c r="MO14" s="16"/>
      <c r="MP14" s="16"/>
      <c r="MQ14" s="16"/>
      <c r="MR14" s="16"/>
      <c r="MS14" s="16"/>
      <c r="MT14" s="16"/>
      <c r="MU14" s="16"/>
      <c r="MV14" s="16"/>
      <c r="MW14" s="16"/>
      <c r="MX14" s="16"/>
      <c r="MY14" s="16"/>
      <c r="MZ14" s="16"/>
      <c r="NA14" s="16"/>
      <c r="NB14" s="16"/>
      <c r="NC14" s="16"/>
      <c r="ND14" s="16"/>
      <c r="NE14" s="16"/>
      <c r="NF14" s="16"/>
      <c r="NG14" s="16"/>
      <c r="NH14" s="16"/>
      <c r="NI14" s="16"/>
      <c r="NJ14" s="16"/>
      <c r="NK14" s="16"/>
      <c r="NL14" s="16"/>
      <c r="NM14" s="16"/>
      <c r="NN14" s="16"/>
      <c r="NO14" s="16"/>
      <c r="NP14" s="16"/>
      <c r="NQ14" s="16"/>
      <c r="NR14" s="16"/>
      <c r="NS14" s="16"/>
      <c r="NT14" s="16"/>
      <c r="NU14" s="16"/>
      <c r="NV14" s="16"/>
      <c r="NW14" s="16"/>
      <c r="NX14" s="16"/>
      <c r="NY14" s="16"/>
      <c r="NZ14" s="16"/>
      <c r="OA14" s="16"/>
      <c r="OB14" s="16"/>
      <c r="OC14" s="16"/>
      <c r="OD14" s="16"/>
      <c r="OE14" s="16"/>
      <c r="OF14" s="16"/>
      <c r="OG14" s="16"/>
      <c r="OH14" s="16"/>
      <c r="OI14" s="16"/>
      <c r="OJ14" s="16"/>
      <c r="OK14" s="16"/>
      <c r="OL14" s="16"/>
      <c r="OM14" s="16"/>
      <c r="ON14" s="16"/>
      <c r="OO14" s="16"/>
      <c r="OP14" s="16"/>
      <c r="OQ14" s="16"/>
      <c r="OR14" s="16"/>
      <c r="OS14" s="16"/>
      <c r="OT14" s="16"/>
      <c r="OU14" s="16"/>
      <c r="OV14" s="16"/>
      <c r="OW14" s="16"/>
      <c r="OX14" s="16"/>
      <c r="OY14" s="16"/>
      <c r="OZ14" s="16"/>
      <c r="PA14" s="16"/>
      <c r="PB14" s="16"/>
      <c r="PC14" s="16"/>
      <c r="PD14" s="16"/>
      <c r="PE14" s="16"/>
      <c r="PF14" s="16"/>
      <c r="PG14" s="16"/>
      <c r="PH14" s="16"/>
      <c r="PI14" s="16"/>
      <c r="PJ14" s="16"/>
      <c r="PK14" s="16"/>
      <c r="PL14" s="16"/>
      <c r="PM14" s="16"/>
      <c r="PN14" s="16"/>
      <c r="PO14" s="16"/>
      <c r="PP14" s="16"/>
      <c r="PQ14" s="16"/>
      <c r="PR14" s="16"/>
      <c r="PS14" s="16"/>
      <c r="PT14" s="16"/>
      <c r="PU14" s="16"/>
      <c r="PV14" s="16"/>
      <c r="PW14" s="16"/>
      <c r="PX14" s="16"/>
      <c r="PY14" s="16"/>
      <c r="PZ14" s="16"/>
      <c r="QA14" s="16"/>
      <c r="QB14" s="16"/>
      <c r="QC14" s="16"/>
      <c r="QD14" s="16"/>
      <c r="QE14" s="16"/>
      <c r="QF14" s="16"/>
      <c r="QG14" s="16"/>
      <c r="QH14" s="16"/>
      <c r="QI14" s="16"/>
      <c r="QJ14" s="16"/>
      <c r="QK14" s="16"/>
      <c r="QL14" s="16"/>
      <c r="QM14" s="16"/>
      <c r="QN14" s="16"/>
      <c r="QO14" s="16"/>
      <c r="QP14" s="16"/>
      <c r="QQ14" s="16"/>
      <c r="QR14" s="16"/>
      <c r="QS14" s="16"/>
      <c r="QT14" s="16"/>
      <c r="QU14" s="16"/>
      <c r="QV14" s="16"/>
      <c r="QW14" s="16"/>
      <c r="QX14" s="16"/>
      <c r="QY14" s="16"/>
      <c r="QZ14" s="16"/>
      <c r="RA14" s="16"/>
      <c r="RB14" s="16"/>
      <c r="RC14" s="16"/>
      <c r="RD14" s="16"/>
      <c r="RE14" s="16"/>
      <c r="RF14" s="16"/>
      <c r="RG14" s="16"/>
      <c r="RH14" s="16"/>
      <c r="RI14" s="16"/>
      <c r="RJ14" s="16"/>
      <c r="RK14" s="16"/>
      <c r="RL14" s="16"/>
      <c r="RM14" s="16"/>
      <c r="RN14" s="16"/>
      <c r="RO14" s="16"/>
      <c r="RP14" s="16"/>
      <c r="RQ14" s="16"/>
      <c r="RR14" s="16"/>
      <c r="RS14" s="16"/>
      <c r="RT14" s="16"/>
      <c r="RU14" s="16"/>
      <c r="RV14" s="16"/>
      <c r="RW14" s="16"/>
      <c r="RX14" s="16"/>
      <c r="RY14" s="16"/>
      <c r="RZ14" s="16"/>
      <c r="SA14" s="16"/>
      <c r="SB14" s="16"/>
      <c r="SC14" s="16"/>
      <c r="SD14" s="16"/>
      <c r="SE14" s="16"/>
      <c r="SF14" s="16"/>
      <c r="SG14" s="16"/>
      <c r="SH14" s="16"/>
      <c r="SI14" s="16"/>
      <c r="SJ14" s="16"/>
      <c r="SK14" s="16"/>
      <c r="SL14" s="16"/>
      <c r="SM14" s="16"/>
      <c r="SN14" s="16"/>
      <c r="SO14" s="16"/>
      <c r="SP14" s="16"/>
      <c r="SQ14" s="16"/>
      <c r="SR14" s="16"/>
      <c r="SS14" s="16"/>
      <c r="ST14" s="16"/>
      <c r="SU14" s="16"/>
      <c r="SV14" s="16"/>
      <c r="SW14" s="16"/>
      <c r="SX14" s="16"/>
      <c r="SY14" s="16"/>
      <c r="SZ14" s="16"/>
      <c r="TA14" s="16"/>
      <c r="TB14" s="16"/>
      <c r="TC14" s="16"/>
      <c r="TD14" s="16"/>
      <c r="TE14" s="16"/>
      <c r="TF14" s="16"/>
      <c r="TG14" s="16"/>
      <c r="TH14" s="16"/>
      <c r="TI14" s="16"/>
      <c r="TJ14" s="16"/>
      <c r="TK14" s="16"/>
      <c r="TL14" s="16"/>
      <c r="TM14" s="16"/>
      <c r="TN14" s="16"/>
      <c r="TO14" s="16"/>
      <c r="TP14" s="16"/>
      <c r="TQ14" s="16"/>
      <c r="TR14" s="16"/>
      <c r="TS14" s="16"/>
      <c r="TT14" s="16"/>
      <c r="TU14" s="16"/>
      <c r="TV14" s="16"/>
      <c r="TW14" s="16"/>
      <c r="TX14" s="16"/>
      <c r="TY14" s="16"/>
      <c r="TZ14" s="16"/>
      <c r="UA14" s="16"/>
      <c r="UB14" s="16"/>
      <c r="UC14" s="16"/>
      <c r="UD14" s="16"/>
      <c r="UE14" s="16"/>
      <c r="UF14" s="16"/>
      <c r="UG14" s="16"/>
      <c r="UH14" s="16"/>
      <c r="UI14" s="16"/>
      <c r="UJ14" s="16"/>
      <c r="UK14" s="16"/>
      <c r="UL14" s="16"/>
      <c r="UM14" s="16"/>
      <c r="UN14" s="16"/>
      <c r="UO14" s="16"/>
      <c r="UP14" s="16"/>
      <c r="UQ14" s="16"/>
      <c r="UR14" s="16"/>
      <c r="US14" s="16"/>
      <c r="UT14" s="16"/>
      <c r="UU14" s="16"/>
      <c r="UV14" s="16"/>
      <c r="UW14" s="16"/>
      <c r="UX14" s="16"/>
      <c r="UY14" s="16"/>
      <c r="UZ14" s="16"/>
      <c r="VA14" s="16"/>
      <c r="VB14" s="16"/>
      <c r="VC14" s="16"/>
      <c r="VD14" s="16"/>
      <c r="VE14" s="16"/>
      <c r="VF14" s="16"/>
      <c r="VG14" s="16"/>
      <c r="VH14" s="16"/>
      <c r="VI14" s="16"/>
      <c r="VJ14" s="16"/>
      <c r="VK14" s="16"/>
      <c r="VL14" s="16"/>
      <c r="VM14" s="16"/>
      <c r="VN14" s="16"/>
      <c r="VO14" s="16"/>
      <c r="VP14" s="16"/>
      <c r="VQ14" s="16"/>
      <c r="VR14" s="16"/>
      <c r="VS14" s="16"/>
      <c r="VT14" s="16"/>
      <c r="VU14" s="16"/>
      <c r="VV14" s="16"/>
      <c r="VW14" s="16"/>
      <c r="VX14" s="16"/>
      <c r="VY14" s="16"/>
      <c r="VZ14" s="16"/>
      <c r="WA14" s="16"/>
      <c r="WB14" s="16"/>
      <c r="WC14" s="16"/>
      <c r="WD14" s="16"/>
      <c r="WE14" s="16"/>
      <c r="WF14" s="16"/>
      <c r="WG14" s="16"/>
      <c r="WH14" s="16"/>
      <c r="WI14" s="16"/>
      <c r="WJ14" s="16"/>
      <c r="WK14" s="16"/>
      <c r="WL14" s="16"/>
      <c r="WM14" s="16"/>
      <c r="WN14" s="16"/>
      <c r="WO14" s="16"/>
      <c r="WP14" s="16"/>
      <c r="WQ14" s="16"/>
      <c r="WR14" s="16"/>
      <c r="WS14" s="16"/>
      <c r="WT14" s="16"/>
      <c r="WU14" s="16"/>
      <c r="WV14" s="16"/>
      <c r="WW14" s="16"/>
      <c r="WX14" s="16"/>
      <c r="WY14" s="16"/>
      <c r="WZ14" s="16"/>
      <c r="XA14" s="16"/>
      <c r="XB14" s="16"/>
      <c r="XC14" s="16"/>
      <c r="XD14" s="16"/>
      <c r="XE14" s="16"/>
      <c r="XF14" s="16"/>
      <c r="XG14" s="16"/>
      <c r="XH14" s="16"/>
      <c r="XI14" s="16"/>
      <c r="XJ14" s="16"/>
      <c r="XK14" s="16"/>
      <c r="XL14" s="16"/>
      <c r="XM14" s="16"/>
      <c r="XN14" s="16"/>
      <c r="XO14" s="16"/>
      <c r="XP14" s="16"/>
      <c r="XQ14" s="16"/>
      <c r="XR14" s="16"/>
      <c r="XS14" s="16"/>
      <c r="XT14" s="16"/>
      <c r="XU14" s="16"/>
      <c r="XV14" s="16"/>
      <c r="XW14" s="16"/>
      <c r="XX14" s="16"/>
      <c r="XY14" s="16"/>
      <c r="XZ14" s="16"/>
      <c r="YA14" s="16"/>
      <c r="YB14" s="16"/>
      <c r="YC14" s="16"/>
      <c r="YD14" s="16"/>
      <c r="YE14" s="16"/>
      <c r="YF14" s="16"/>
      <c r="YG14" s="16"/>
      <c r="YH14" s="16"/>
      <c r="YI14" s="16"/>
      <c r="YJ14" s="16"/>
      <c r="YK14" s="16"/>
      <c r="YL14" s="16"/>
      <c r="YM14" s="16"/>
      <c r="YN14" s="16"/>
      <c r="YO14" s="16"/>
      <c r="YP14" s="16"/>
      <c r="YQ14" s="16"/>
      <c r="YR14" s="16"/>
      <c r="YS14" s="16"/>
      <c r="YT14" s="16"/>
      <c r="YU14" s="16"/>
      <c r="YV14" s="16"/>
      <c r="YW14" s="16"/>
      <c r="YX14" s="16"/>
      <c r="YY14" s="16"/>
      <c r="YZ14" s="16"/>
      <c r="ZA14" s="16"/>
      <c r="ZB14" s="16"/>
      <c r="ZC14" s="16"/>
      <c r="ZD14" s="16"/>
      <c r="ZE14" s="16"/>
      <c r="ZF14" s="16"/>
      <c r="ZG14" s="16"/>
      <c r="ZH14" s="16"/>
      <c r="ZI14" s="16"/>
      <c r="ZJ14" s="16"/>
      <c r="ZK14" s="16"/>
      <c r="ZL14" s="16"/>
      <c r="ZM14" s="16"/>
      <c r="ZN14" s="16"/>
      <c r="ZO14" s="16"/>
      <c r="ZP14" s="16"/>
      <c r="ZQ14" s="16"/>
      <c r="ZR14" s="16"/>
      <c r="ZS14" s="16"/>
      <c r="ZT14" s="16"/>
      <c r="ZU14" s="16"/>
      <c r="ZV14" s="16"/>
      <c r="ZW14" s="16"/>
      <c r="ZX14" s="16"/>
      <c r="ZY14" s="16"/>
      <c r="ZZ14" s="16"/>
      <c r="AAA14" s="16"/>
      <c r="AAB14" s="16"/>
      <c r="AAC14" s="16"/>
      <c r="AAD14" s="16"/>
      <c r="AAE14" s="16"/>
      <c r="AAF14" s="16"/>
      <c r="AAG14" s="16"/>
      <c r="AAH14" s="16"/>
      <c r="AAI14" s="16"/>
      <c r="AAJ14" s="16"/>
      <c r="AAK14" s="16"/>
      <c r="AAL14" s="16"/>
      <c r="AAM14" s="16"/>
      <c r="AAN14" s="16"/>
      <c r="AAO14" s="16"/>
      <c r="AAP14" s="16"/>
      <c r="AAQ14" s="16"/>
      <c r="AAR14" s="16"/>
      <c r="AAS14" s="16"/>
      <c r="AAT14" s="16"/>
      <c r="AAU14" s="16"/>
      <c r="AAV14" s="16"/>
      <c r="AAW14" s="16"/>
      <c r="AAX14" s="16"/>
      <c r="AAY14" s="16"/>
      <c r="AAZ14" s="16"/>
      <c r="ABA14" s="16"/>
      <c r="ABB14" s="16"/>
      <c r="ABC14" s="16"/>
      <c r="ABD14" s="16"/>
      <c r="ABE14" s="16"/>
      <c r="ABF14" s="16"/>
      <c r="ABG14" s="16"/>
      <c r="ABH14" s="16"/>
      <c r="ABI14" s="16"/>
      <c r="ABJ14" s="16"/>
      <c r="ABK14" s="16"/>
      <c r="ABL14" s="16"/>
      <c r="ABM14" s="16"/>
      <c r="ABN14" s="16"/>
      <c r="ABO14" s="16"/>
      <c r="ABP14" s="16"/>
      <c r="ABQ14" s="16"/>
      <c r="ABR14" s="16"/>
      <c r="ABS14" s="16"/>
      <c r="ABT14" s="16"/>
      <c r="ABU14" s="16"/>
      <c r="ABV14" s="16"/>
      <c r="ABW14" s="16"/>
      <c r="ABX14" s="16"/>
      <c r="ABY14" s="16"/>
      <c r="ABZ14" s="16"/>
      <c r="ACA14" s="16"/>
      <c r="ACB14" s="16"/>
      <c r="ACC14" s="16"/>
      <c r="ACD14" s="16"/>
      <c r="ACE14" s="16"/>
      <c r="ACF14" s="16"/>
      <c r="ACG14" s="16"/>
      <c r="ACH14" s="16"/>
      <c r="ACI14" s="16"/>
      <c r="ACJ14" s="16"/>
      <c r="ACK14" s="16"/>
      <c r="ACL14" s="16"/>
      <c r="ACM14" s="16"/>
      <c r="ACN14" s="16"/>
      <c r="ACO14" s="16"/>
      <c r="ACP14" s="16"/>
      <c r="ACQ14" s="16"/>
      <c r="ACR14" s="16"/>
      <c r="ACS14" s="16"/>
      <c r="ACT14" s="16"/>
      <c r="ACU14" s="16"/>
      <c r="ACV14" s="16"/>
      <c r="ACW14" s="16"/>
      <c r="ACX14" s="16"/>
      <c r="ACY14" s="16"/>
      <c r="ACZ14" s="16"/>
      <c r="ADA14" s="16"/>
      <c r="ADB14" s="16"/>
      <c r="ADC14" s="16"/>
      <c r="ADD14" s="16"/>
      <c r="ADE14" s="16"/>
      <c r="ADF14" s="16"/>
      <c r="ADG14" s="16"/>
      <c r="ADH14" s="16"/>
      <c r="ADI14" s="16"/>
      <c r="ADJ14" s="16"/>
      <c r="ADK14" s="16"/>
      <c r="ADL14" s="16"/>
      <c r="ADM14" s="16"/>
      <c r="ADN14" s="16"/>
      <c r="ADO14" s="16"/>
      <c r="ADP14" s="16"/>
      <c r="ADQ14" s="16"/>
      <c r="ADR14" s="16"/>
      <c r="ADS14" s="16"/>
      <c r="ADT14" s="16"/>
      <c r="ADU14" s="16"/>
      <c r="ADV14" s="16"/>
      <c r="ADW14" s="16"/>
      <c r="ADX14" s="16"/>
      <c r="ADY14" s="16"/>
      <c r="ADZ14" s="16"/>
      <c r="AEA14" s="16"/>
      <c r="AEB14" s="16"/>
      <c r="AEC14" s="16"/>
      <c r="AED14" s="16"/>
      <c r="AEE14" s="16"/>
      <c r="AEF14" s="16"/>
      <c r="AEG14" s="16"/>
      <c r="AEH14" s="16"/>
      <c r="AEI14" s="16"/>
      <c r="AEJ14" s="16"/>
      <c r="AEK14" s="16"/>
      <c r="AEL14" s="16"/>
      <c r="AEM14" s="16"/>
      <c r="AEN14" s="16"/>
      <c r="AEO14" s="16"/>
      <c r="AEP14" s="16"/>
      <c r="AEQ14" s="16"/>
      <c r="AER14" s="16"/>
      <c r="AES14" s="16"/>
      <c r="AET14" s="16"/>
      <c r="AEU14" s="16"/>
      <c r="AEV14" s="16"/>
      <c r="AEW14" s="16"/>
      <c r="AEX14" s="16"/>
      <c r="AEY14" s="16"/>
      <c r="AEZ14" s="16"/>
      <c r="AFA14" s="16"/>
      <c r="AFB14" s="16"/>
      <c r="AFC14" s="16"/>
      <c r="AFD14" s="16"/>
      <c r="AFE14" s="16"/>
      <c r="AFF14" s="16"/>
      <c r="AFG14" s="16"/>
      <c r="AFH14" s="16"/>
      <c r="AFI14" s="16"/>
      <c r="AFJ14" s="16"/>
      <c r="AFK14" s="16"/>
      <c r="AFL14" s="16"/>
      <c r="AFM14" s="16"/>
      <c r="AFN14" s="16"/>
      <c r="AFO14" s="16"/>
      <c r="AFP14" s="16"/>
      <c r="AFQ14" s="16"/>
      <c r="AFR14" s="16"/>
      <c r="AFS14" s="16"/>
      <c r="AFT14" s="16"/>
      <c r="AFU14" s="16"/>
      <c r="AFV14" s="16"/>
      <c r="AFW14" s="16"/>
      <c r="AFX14" s="16"/>
      <c r="AFY14" s="16"/>
      <c r="AFZ14" s="16"/>
      <c r="AGA14" s="16"/>
      <c r="AGB14" s="16"/>
      <c r="AGC14" s="16"/>
      <c r="AGD14" s="16"/>
      <c r="AGE14" s="16"/>
      <c r="AGF14" s="16"/>
      <c r="AGG14" s="16"/>
      <c r="AGH14" s="16"/>
      <c r="AGI14" s="16"/>
      <c r="AGJ14" s="16"/>
      <c r="AGK14" s="16"/>
      <c r="AGL14" s="16"/>
      <c r="AGM14" s="16"/>
      <c r="AGN14" s="16"/>
      <c r="AGO14" s="16"/>
      <c r="AGP14" s="16"/>
      <c r="AGQ14" s="16"/>
      <c r="AGR14" s="16"/>
      <c r="AGS14" s="16"/>
      <c r="AGT14" s="16"/>
      <c r="AGU14" s="16"/>
      <c r="AGV14" s="16"/>
      <c r="AGW14" s="16"/>
      <c r="AGX14" s="16"/>
      <c r="AGY14" s="16"/>
      <c r="AGZ14" s="16"/>
      <c r="AHA14" s="16"/>
      <c r="AHB14" s="16"/>
      <c r="AHC14" s="16"/>
      <c r="AHD14" s="16"/>
      <c r="AHE14" s="16"/>
      <c r="AHF14" s="16"/>
      <c r="AHG14" s="16"/>
      <c r="AHH14" s="16"/>
      <c r="AHI14" s="16"/>
      <c r="AHJ14" s="16"/>
      <c r="AHK14" s="16"/>
      <c r="AHL14" s="16"/>
      <c r="AHM14" s="16"/>
      <c r="AHN14" s="16"/>
      <c r="AHO14" s="16"/>
      <c r="AHP14" s="16"/>
      <c r="AHQ14" s="16"/>
      <c r="AHR14" s="16"/>
      <c r="AHS14" s="16"/>
      <c r="AHT14" s="16"/>
      <c r="AHU14" s="16"/>
      <c r="AHV14" s="16"/>
      <c r="AHW14" s="16"/>
      <c r="AHX14" s="16"/>
      <c r="AHY14" s="16"/>
      <c r="AHZ14" s="16"/>
      <c r="AIA14" s="16"/>
      <c r="AIB14" s="16"/>
      <c r="AIC14" s="16"/>
      <c r="AID14" s="16"/>
      <c r="AIE14" s="16"/>
      <c r="AIF14" s="16"/>
      <c r="AIG14" s="16"/>
      <c r="AIH14" s="16"/>
      <c r="AII14" s="16"/>
      <c r="AIJ14" s="16"/>
      <c r="AIK14" s="16"/>
      <c r="AIL14" s="16"/>
      <c r="AIM14" s="16"/>
      <c r="AIN14" s="16"/>
      <c r="AIO14" s="16"/>
      <c r="AIP14" s="16"/>
      <c r="AIQ14" s="16"/>
      <c r="AIR14" s="16"/>
      <c r="AIS14" s="16"/>
      <c r="AIT14" s="16"/>
      <c r="AIU14" s="16"/>
      <c r="AIV14" s="16"/>
      <c r="AIW14" s="16"/>
      <c r="AIX14" s="16"/>
      <c r="AIY14" s="16"/>
      <c r="AIZ14" s="16"/>
      <c r="AJA14" s="16"/>
      <c r="AJB14" s="16"/>
      <c r="AJC14" s="16"/>
      <c r="AJD14" s="16"/>
      <c r="AJE14" s="16"/>
      <c r="AJF14" s="16"/>
      <c r="AJG14" s="16"/>
      <c r="AJH14" s="16"/>
      <c r="AJI14" s="16"/>
      <c r="AJJ14" s="16"/>
      <c r="AJK14" s="16"/>
      <c r="AJL14" s="16"/>
      <c r="AJM14" s="16"/>
      <c r="AJN14" s="16"/>
      <c r="AJO14" s="16"/>
      <c r="AJP14" s="16"/>
      <c r="AJQ14" s="16"/>
      <c r="AJR14" s="16"/>
      <c r="AJS14" s="16"/>
      <c r="AJT14" s="16"/>
      <c r="AJU14" s="16"/>
      <c r="AJV14" s="16"/>
      <c r="AJW14" s="16"/>
      <c r="AJX14" s="16"/>
      <c r="AJY14" s="16"/>
      <c r="AJZ14" s="16"/>
      <c r="AKA14" s="16"/>
      <c r="AKB14" s="16"/>
      <c r="AKC14" s="16"/>
      <c r="AKD14" s="16"/>
      <c r="AKE14" s="16"/>
      <c r="AKF14" s="16"/>
      <c r="AKG14" s="16"/>
      <c r="AKH14" s="16"/>
      <c r="AKI14" s="16"/>
      <c r="AKJ14" s="16"/>
      <c r="AKK14" s="16"/>
      <c r="AKL14" s="16"/>
      <c r="AKM14" s="16"/>
      <c r="AKN14" s="16"/>
      <c r="AKO14" s="16"/>
      <c r="AKP14" s="16"/>
      <c r="AKQ14" s="16"/>
      <c r="AKR14" s="16"/>
      <c r="AKS14" s="16"/>
      <c r="AKT14" s="16"/>
      <c r="AKU14" s="16"/>
      <c r="AKV14" s="16"/>
      <c r="AKW14" s="16"/>
      <c r="AKX14" s="16"/>
      <c r="AKY14" s="16"/>
      <c r="AKZ14" s="16"/>
      <c r="ALA14" s="16"/>
      <c r="ALB14" s="16"/>
      <c r="ALC14" s="16"/>
      <c r="ALD14" s="16"/>
      <c r="ALE14" s="16"/>
      <c r="ALF14" s="16"/>
      <c r="ALG14" s="16"/>
      <c r="ALH14" s="16"/>
      <c r="ALI14" s="16"/>
      <c r="ALJ14" s="16"/>
      <c r="ALK14" s="16"/>
      <c r="ALL14" s="16"/>
      <c r="ALM14" s="16"/>
      <c r="ALN14" s="16"/>
      <c r="ALO14" s="16"/>
      <c r="ALP14" s="16"/>
      <c r="ALQ14" s="16"/>
      <c r="ALR14" s="16"/>
      <c r="ALS14" s="16"/>
      <c r="ALT14" s="16"/>
      <c r="ALU14" s="16"/>
      <c r="ALV14" s="16"/>
      <c r="ALW14" s="16"/>
      <c r="ALX14" s="16"/>
      <c r="ALY14" s="16"/>
      <c r="ALZ14" s="16"/>
      <c r="AMA14" s="16"/>
      <c r="AMB14" s="16"/>
      <c r="AMC14" s="16"/>
      <c r="AMD14" s="16"/>
      <c r="AME14" s="16"/>
    </row>
    <row r="15" spans="1:1019" s="13" customFormat="1" ht="25.5" x14ac:dyDescent="0.2">
      <c r="A15" s="3" t="s">
        <v>176</v>
      </c>
      <c r="B15" s="1" t="s">
        <v>114</v>
      </c>
      <c r="C15" s="18" t="s">
        <v>115</v>
      </c>
      <c r="D15" s="17" t="s">
        <v>117</v>
      </c>
      <c r="E15" s="33">
        <v>46560</v>
      </c>
      <c r="F15" s="24" t="s">
        <v>4</v>
      </c>
      <c r="G15" s="24" t="s">
        <v>116</v>
      </c>
    </row>
    <row r="16" spans="1:1019" s="13" customFormat="1" ht="25.5" x14ac:dyDescent="0.2">
      <c r="A16" s="3" t="s">
        <v>176</v>
      </c>
      <c r="B16" s="1" t="s">
        <v>100</v>
      </c>
      <c r="C16" s="1" t="s">
        <v>101</v>
      </c>
      <c r="D16" s="2" t="s">
        <v>102</v>
      </c>
      <c r="E16" s="32">
        <v>5000</v>
      </c>
      <c r="F16" s="25" t="s">
        <v>3</v>
      </c>
      <c r="G16" s="25" t="s">
        <v>103</v>
      </c>
    </row>
    <row r="17" spans="1:7" s="13" customFormat="1" ht="25.5" x14ac:dyDescent="0.2">
      <c r="A17" s="3" t="s">
        <v>176</v>
      </c>
      <c r="B17" s="1" t="s">
        <v>100</v>
      </c>
      <c r="C17" s="1" t="s">
        <v>104</v>
      </c>
      <c r="D17" s="2" t="s">
        <v>105</v>
      </c>
      <c r="E17" s="32">
        <v>2000</v>
      </c>
      <c r="F17" s="26" t="s">
        <v>3</v>
      </c>
      <c r="G17" s="26" t="s">
        <v>106</v>
      </c>
    </row>
    <row r="18" spans="1:7" s="13" customFormat="1" ht="25.5" x14ac:dyDescent="0.2">
      <c r="A18" s="3" t="s">
        <v>176</v>
      </c>
      <c r="B18" s="1" t="s">
        <v>100</v>
      </c>
      <c r="C18" s="1" t="s">
        <v>107</v>
      </c>
      <c r="D18" s="2" t="s">
        <v>108</v>
      </c>
      <c r="E18" s="32">
        <v>2500</v>
      </c>
      <c r="F18" s="25" t="s">
        <v>2</v>
      </c>
      <c r="G18" s="25" t="s">
        <v>109</v>
      </c>
    </row>
    <row r="19" spans="1:7" s="13" customFormat="1" ht="51" x14ac:dyDescent="0.2">
      <c r="A19" s="3" t="s">
        <v>176</v>
      </c>
      <c r="B19" s="1" t="s">
        <v>22</v>
      </c>
      <c r="C19" s="1" t="s">
        <v>23</v>
      </c>
      <c r="D19" s="2" t="s">
        <v>24</v>
      </c>
      <c r="E19" s="32">
        <v>50000</v>
      </c>
      <c r="F19" s="21" t="s">
        <v>5</v>
      </c>
      <c r="G19" s="21" t="s">
        <v>26</v>
      </c>
    </row>
    <row r="20" spans="1:7" s="13" customFormat="1" ht="51" x14ac:dyDescent="0.2">
      <c r="A20" s="3" t="s">
        <v>176</v>
      </c>
      <c r="B20" s="1" t="s">
        <v>22</v>
      </c>
      <c r="C20" s="1" t="s">
        <v>23</v>
      </c>
      <c r="D20" s="2" t="s">
        <v>25</v>
      </c>
      <c r="E20" s="32">
        <v>70000</v>
      </c>
      <c r="F20" s="21" t="s">
        <v>2</v>
      </c>
      <c r="G20" s="21" t="s">
        <v>181</v>
      </c>
    </row>
    <row r="21" spans="1:7" s="13" customFormat="1" ht="25.5" x14ac:dyDescent="0.2">
      <c r="A21" s="3" t="s">
        <v>176</v>
      </c>
      <c r="B21" s="2" t="s">
        <v>30</v>
      </c>
      <c r="C21" s="1" t="s">
        <v>31</v>
      </c>
      <c r="D21" s="2" t="s">
        <v>32</v>
      </c>
      <c r="E21" s="32">
        <v>9600</v>
      </c>
      <c r="F21" s="21" t="s">
        <v>3</v>
      </c>
      <c r="G21" s="21" t="s">
        <v>33</v>
      </c>
    </row>
    <row r="22" spans="1:7" s="13" customFormat="1" ht="38.25" x14ac:dyDescent="0.2">
      <c r="A22" s="3" t="s">
        <v>176</v>
      </c>
      <c r="B22" s="1" t="s">
        <v>42</v>
      </c>
      <c r="C22" s="2" t="s">
        <v>43</v>
      </c>
      <c r="D22" s="2" t="s">
        <v>44</v>
      </c>
      <c r="E22" s="32">
        <v>45000</v>
      </c>
      <c r="F22" s="23" t="s">
        <v>2</v>
      </c>
      <c r="G22" s="23" t="s">
        <v>45</v>
      </c>
    </row>
    <row r="23" spans="1:7" s="13" customFormat="1" ht="25.5" x14ac:dyDescent="0.2">
      <c r="A23" s="3" t="s">
        <v>176</v>
      </c>
      <c r="B23" s="1" t="s">
        <v>42</v>
      </c>
      <c r="C23" s="2" t="s">
        <v>43</v>
      </c>
      <c r="D23" s="2" t="s">
        <v>46</v>
      </c>
      <c r="E23" s="32">
        <v>20000</v>
      </c>
      <c r="F23" s="23" t="s">
        <v>3</v>
      </c>
      <c r="G23" s="23" t="s">
        <v>47</v>
      </c>
    </row>
    <row r="24" spans="1:7" s="13" customFormat="1" ht="25.5" x14ac:dyDescent="0.2">
      <c r="A24" s="3" t="s">
        <v>176</v>
      </c>
      <c r="B24" s="1" t="s">
        <v>42</v>
      </c>
      <c r="C24" s="1" t="s">
        <v>48</v>
      </c>
      <c r="D24" s="2" t="s">
        <v>192</v>
      </c>
      <c r="E24" s="32">
        <v>15000</v>
      </c>
      <c r="F24" s="23" t="s">
        <v>3</v>
      </c>
      <c r="G24" s="23" t="s">
        <v>49</v>
      </c>
    </row>
    <row r="25" spans="1:7" s="13" customFormat="1" ht="25.5" x14ac:dyDescent="0.2">
      <c r="A25" s="3" t="s">
        <v>176</v>
      </c>
      <c r="B25" s="1" t="s">
        <v>42</v>
      </c>
      <c r="C25" s="1" t="s">
        <v>50</v>
      </c>
      <c r="D25" s="2" t="s">
        <v>51</v>
      </c>
      <c r="E25" s="32">
        <v>1300</v>
      </c>
      <c r="F25" s="21" t="s">
        <v>3</v>
      </c>
      <c r="G25" s="21" t="s">
        <v>53</v>
      </c>
    </row>
    <row r="26" spans="1:7" s="13" customFormat="1" ht="25.5" x14ac:dyDescent="0.2">
      <c r="A26" s="3" t="s">
        <v>176</v>
      </c>
      <c r="B26" s="1" t="s">
        <v>42</v>
      </c>
      <c r="C26" s="1" t="s">
        <v>50</v>
      </c>
      <c r="D26" s="2" t="s">
        <v>52</v>
      </c>
      <c r="E26" s="32">
        <v>6900</v>
      </c>
      <c r="F26" s="21" t="s">
        <v>3</v>
      </c>
      <c r="G26" s="21" t="s">
        <v>53</v>
      </c>
    </row>
    <row r="27" spans="1:7" s="13" customFormat="1" ht="25.5" x14ac:dyDescent="0.2">
      <c r="A27" s="3" t="s">
        <v>176</v>
      </c>
      <c r="B27" s="1" t="s">
        <v>42</v>
      </c>
      <c r="C27" s="1" t="s">
        <v>50</v>
      </c>
      <c r="D27" s="2" t="s">
        <v>54</v>
      </c>
      <c r="E27" s="32">
        <v>10000</v>
      </c>
      <c r="F27" s="21" t="s">
        <v>3</v>
      </c>
      <c r="G27" s="21" t="s">
        <v>55</v>
      </c>
    </row>
    <row r="28" spans="1:7" s="13" customFormat="1" ht="25.5" x14ac:dyDescent="0.2">
      <c r="A28" s="3" t="s">
        <v>176</v>
      </c>
      <c r="B28" s="1" t="s">
        <v>42</v>
      </c>
      <c r="C28" s="1" t="s">
        <v>50</v>
      </c>
      <c r="D28" s="2" t="s">
        <v>56</v>
      </c>
      <c r="E28" s="32">
        <v>3000</v>
      </c>
      <c r="F28" s="21" t="s">
        <v>3</v>
      </c>
      <c r="G28" s="21" t="s">
        <v>53</v>
      </c>
    </row>
    <row r="29" spans="1:7" s="13" customFormat="1" ht="25.5" x14ac:dyDescent="0.2">
      <c r="A29" s="3" t="s">
        <v>176</v>
      </c>
      <c r="B29" s="1" t="s">
        <v>57</v>
      </c>
      <c r="C29" s="1" t="s">
        <v>58</v>
      </c>
      <c r="D29" s="2" t="s">
        <v>59</v>
      </c>
      <c r="E29" s="34">
        <v>30000</v>
      </c>
      <c r="F29" s="21" t="s">
        <v>3</v>
      </c>
      <c r="G29" s="21" t="s">
        <v>60</v>
      </c>
    </row>
    <row r="30" spans="1:7" s="13" customFormat="1" ht="25.5" x14ac:dyDescent="0.2">
      <c r="A30" s="3" t="s">
        <v>176</v>
      </c>
      <c r="B30" s="1" t="s">
        <v>199</v>
      </c>
      <c r="C30" s="2" t="s">
        <v>36</v>
      </c>
      <c r="D30" s="2" t="s">
        <v>34</v>
      </c>
      <c r="E30" s="32">
        <v>50000</v>
      </c>
      <c r="F30" s="23" t="s">
        <v>3</v>
      </c>
      <c r="G30" s="23" t="s">
        <v>35</v>
      </c>
    </row>
    <row r="31" spans="1:7" s="13" customFormat="1" ht="25.5" x14ac:dyDescent="0.2">
      <c r="A31" s="3" t="s">
        <v>176</v>
      </c>
      <c r="B31" s="1" t="s">
        <v>76</v>
      </c>
      <c r="C31" s="1" t="s">
        <v>77</v>
      </c>
      <c r="D31" s="2" t="s">
        <v>78</v>
      </c>
      <c r="E31" s="34">
        <v>20000</v>
      </c>
      <c r="F31" s="21" t="s">
        <v>3</v>
      </c>
      <c r="G31" s="21" t="s">
        <v>79</v>
      </c>
    </row>
    <row r="32" spans="1:7" s="13" customFormat="1" ht="25.5" x14ac:dyDescent="0.2">
      <c r="A32" s="3" t="s">
        <v>176</v>
      </c>
      <c r="B32" s="1" t="s">
        <v>76</v>
      </c>
      <c r="C32" s="1" t="s">
        <v>80</v>
      </c>
      <c r="D32" s="2" t="s">
        <v>193</v>
      </c>
      <c r="E32" s="34">
        <v>900</v>
      </c>
      <c r="F32" s="21" t="s">
        <v>3</v>
      </c>
      <c r="G32" s="21" t="s">
        <v>81</v>
      </c>
    </row>
    <row r="33" spans="1:1019" s="13" customFormat="1" ht="25.5" x14ac:dyDescent="0.2">
      <c r="A33" s="3" t="s">
        <v>176</v>
      </c>
      <c r="B33" s="18" t="s">
        <v>130</v>
      </c>
      <c r="C33" s="29" t="s">
        <v>134</v>
      </c>
      <c r="D33" s="29" t="s">
        <v>131</v>
      </c>
      <c r="E33" s="35">
        <v>43000</v>
      </c>
      <c r="F33" s="27" t="s">
        <v>3</v>
      </c>
      <c r="G33" s="27" t="s">
        <v>172</v>
      </c>
    </row>
    <row r="34" spans="1:1019" s="13" customFormat="1" ht="25.5" x14ac:dyDescent="0.2">
      <c r="A34" s="3" t="s">
        <v>176</v>
      </c>
      <c r="B34" s="18" t="s">
        <v>130</v>
      </c>
      <c r="C34" s="18" t="s">
        <v>133</v>
      </c>
      <c r="D34" s="18" t="s">
        <v>132</v>
      </c>
      <c r="E34" s="35">
        <v>110500</v>
      </c>
      <c r="F34" s="24" t="s">
        <v>2</v>
      </c>
      <c r="G34" s="24" t="s">
        <v>135</v>
      </c>
    </row>
    <row r="35" spans="1:1019" s="13" customFormat="1" ht="63.75" x14ac:dyDescent="0.2">
      <c r="A35" s="3" t="s">
        <v>176</v>
      </c>
      <c r="B35" s="1" t="s">
        <v>82</v>
      </c>
      <c r="C35" s="14" t="s">
        <v>83</v>
      </c>
      <c r="D35" s="2" t="s">
        <v>86</v>
      </c>
      <c r="E35" s="34">
        <v>15000</v>
      </c>
      <c r="F35" s="23" t="s">
        <v>3</v>
      </c>
      <c r="G35" s="23" t="s">
        <v>87</v>
      </c>
    </row>
    <row r="36" spans="1:1019" s="13" customFormat="1" ht="38.25" x14ac:dyDescent="0.2">
      <c r="A36" s="3" t="s">
        <v>176</v>
      </c>
      <c r="B36" s="1" t="s">
        <v>82</v>
      </c>
      <c r="C36" s="14" t="s">
        <v>84</v>
      </c>
      <c r="D36" s="2" t="s">
        <v>197</v>
      </c>
      <c r="E36" s="34">
        <v>1200</v>
      </c>
      <c r="F36" s="23" t="s">
        <v>4</v>
      </c>
      <c r="G36" s="23" t="s">
        <v>88</v>
      </c>
    </row>
    <row r="37" spans="1:1019" s="13" customFormat="1" ht="38.25" x14ac:dyDescent="0.2">
      <c r="A37" s="3" t="s">
        <v>176</v>
      </c>
      <c r="B37" s="1" t="s">
        <v>82</v>
      </c>
      <c r="C37" s="14" t="s">
        <v>84</v>
      </c>
      <c r="D37" s="2" t="s">
        <v>89</v>
      </c>
      <c r="E37" s="32">
        <v>19402</v>
      </c>
      <c r="F37" s="22" t="s">
        <v>3</v>
      </c>
      <c r="G37" s="22" t="s">
        <v>85</v>
      </c>
    </row>
    <row r="38" spans="1:1019" s="13" customFormat="1" ht="38.25" x14ac:dyDescent="0.2">
      <c r="A38" s="3" t="s">
        <v>176</v>
      </c>
      <c r="B38" s="1" t="s">
        <v>82</v>
      </c>
      <c r="C38" s="14" t="s">
        <v>90</v>
      </c>
      <c r="D38" s="2" t="s">
        <v>92</v>
      </c>
      <c r="E38" s="32">
        <v>5000</v>
      </c>
      <c r="F38" s="19" t="s">
        <v>3</v>
      </c>
      <c r="G38" s="19" t="s">
        <v>91</v>
      </c>
    </row>
    <row r="39" spans="1:1019" s="13" customFormat="1" ht="25.5" x14ac:dyDescent="0.2">
      <c r="A39" s="3" t="s">
        <v>176</v>
      </c>
      <c r="B39" s="1" t="s">
        <v>153</v>
      </c>
      <c r="C39" s="1" t="s">
        <v>154</v>
      </c>
      <c r="D39" s="2" t="s">
        <v>157</v>
      </c>
      <c r="E39" s="32">
        <v>30000</v>
      </c>
      <c r="F39" s="12" t="s">
        <v>3</v>
      </c>
      <c r="G39" s="12" t="s">
        <v>186</v>
      </c>
    </row>
    <row r="40" spans="1:1019" s="13" customFormat="1" ht="25.5" x14ac:dyDescent="0.2">
      <c r="A40" s="3" t="s">
        <v>176</v>
      </c>
      <c r="B40" s="1" t="s">
        <v>153</v>
      </c>
      <c r="C40" s="1" t="s">
        <v>155</v>
      </c>
      <c r="D40" s="2" t="s">
        <v>156</v>
      </c>
      <c r="E40" s="32">
        <v>20000</v>
      </c>
      <c r="F40" s="12" t="s">
        <v>3</v>
      </c>
      <c r="G40" s="12" t="s">
        <v>156</v>
      </c>
    </row>
    <row r="41" spans="1:1019" s="13" customFormat="1" ht="38.25" x14ac:dyDescent="0.2">
      <c r="A41" s="3" t="s">
        <v>178</v>
      </c>
      <c r="B41" s="2" t="s">
        <v>37</v>
      </c>
      <c r="C41" s="14" t="s">
        <v>38</v>
      </c>
      <c r="D41" s="2" t="s">
        <v>39</v>
      </c>
      <c r="E41" s="34">
        <v>120000</v>
      </c>
      <c r="F41" s="22" t="s">
        <v>2</v>
      </c>
      <c r="G41" s="22" t="s">
        <v>40</v>
      </c>
    </row>
    <row r="42" spans="1:1019" s="13" customFormat="1" ht="51" x14ac:dyDescent="0.2">
      <c r="A42" s="3" t="s">
        <v>178</v>
      </c>
      <c r="B42" s="2" t="s">
        <v>37</v>
      </c>
      <c r="C42" s="14" t="s">
        <v>38</v>
      </c>
      <c r="D42" s="2" t="s">
        <v>41</v>
      </c>
      <c r="E42" s="34">
        <v>82000</v>
      </c>
      <c r="F42" s="22" t="s">
        <v>2</v>
      </c>
      <c r="G42" s="22" t="s">
        <v>173</v>
      </c>
    </row>
    <row r="43" spans="1:1019" s="13" customFormat="1" ht="38.25" x14ac:dyDescent="0.2">
      <c r="A43" s="3"/>
      <c r="B43" s="1" t="s">
        <v>182</v>
      </c>
      <c r="C43" s="1" t="s">
        <v>183</v>
      </c>
      <c r="D43" s="2" t="s">
        <v>184</v>
      </c>
      <c r="E43" s="32">
        <v>1750</v>
      </c>
      <c r="F43" s="21" t="s">
        <v>3</v>
      </c>
      <c r="G43" s="21" t="s">
        <v>185</v>
      </c>
    </row>
    <row r="44" spans="1:1019" s="13" customFormat="1" ht="51" x14ac:dyDescent="0.2">
      <c r="A44" s="3" t="s">
        <v>178</v>
      </c>
      <c r="B44" s="2" t="s">
        <v>118</v>
      </c>
      <c r="C44" s="14" t="s">
        <v>120</v>
      </c>
      <c r="D44" s="2" t="s">
        <v>121</v>
      </c>
      <c r="E44" s="32">
        <v>60000</v>
      </c>
      <c r="F44" s="22" t="s">
        <v>6</v>
      </c>
      <c r="G44" s="22" t="s">
        <v>119</v>
      </c>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c r="CE44" s="16"/>
      <c r="CF44" s="16"/>
      <c r="CG44" s="16"/>
      <c r="CH44" s="16"/>
      <c r="CI44" s="16"/>
      <c r="CJ44" s="16"/>
      <c r="CK44" s="16"/>
      <c r="CL44" s="16"/>
      <c r="CM44" s="16"/>
      <c r="CN44" s="16"/>
      <c r="CO44" s="16"/>
      <c r="CP44" s="16"/>
      <c r="CQ44" s="16"/>
      <c r="CR44" s="16"/>
      <c r="CS44" s="16"/>
      <c r="CT44" s="16"/>
      <c r="CU44" s="16"/>
      <c r="CV44" s="16"/>
      <c r="CW44" s="16"/>
      <c r="CX44" s="16"/>
      <c r="CY44" s="16"/>
      <c r="CZ44" s="16"/>
      <c r="DA44" s="16"/>
      <c r="DB44" s="16"/>
      <c r="DC44" s="16"/>
      <c r="DD44" s="16"/>
      <c r="DE44" s="16"/>
      <c r="DF44" s="16"/>
      <c r="DG44" s="16"/>
      <c r="DH44" s="16"/>
      <c r="DI44" s="16"/>
      <c r="DJ44" s="16"/>
      <c r="DK44" s="16"/>
      <c r="DL44" s="16"/>
      <c r="DM44" s="16"/>
      <c r="DN44" s="16"/>
      <c r="DO44" s="16"/>
      <c r="DP44" s="16"/>
      <c r="DQ44" s="16"/>
      <c r="DR44" s="16"/>
      <c r="DS44" s="16"/>
      <c r="DT44" s="16"/>
      <c r="DU44" s="16"/>
      <c r="DV44" s="16"/>
      <c r="DW44" s="16"/>
      <c r="DX44" s="16"/>
      <c r="DY44" s="16"/>
      <c r="DZ44" s="16"/>
      <c r="EA44" s="16"/>
      <c r="EB44" s="16"/>
      <c r="EC44" s="16"/>
      <c r="ED44" s="16"/>
      <c r="EE44" s="16"/>
      <c r="EF44" s="16"/>
      <c r="EG44" s="16"/>
      <c r="EH44" s="16"/>
      <c r="EI44" s="16"/>
      <c r="EJ44" s="16"/>
      <c r="EK44" s="16"/>
      <c r="EL44" s="16"/>
      <c r="EM44" s="16"/>
      <c r="EN44" s="16"/>
      <c r="EO44" s="16"/>
      <c r="EP44" s="16"/>
      <c r="EQ44" s="16"/>
      <c r="ER44" s="16"/>
      <c r="ES44" s="16"/>
      <c r="ET44" s="16"/>
      <c r="EU44" s="16"/>
      <c r="EV44" s="16"/>
      <c r="EW44" s="16"/>
      <c r="EX44" s="16"/>
      <c r="EY44" s="16"/>
      <c r="EZ44" s="16"/>
      <c r="FA44" s="16"/>
      <c r="FB44" s="16"/>
      <c r="FC44" s="16"/>
      <c r="FD44" s="16"/>
      <c r="FE44" s="16"/>
      <c r="FF44" s="16"/>
      <c r="FG44" s="16"/>
      <c r="FH44" s="16"/>
      <c r="FI44" s="16"/>
      <c r="FJ44" s="16"/>
      <c r="FK44" s="16"/>
      <c r="FL44" s="16"/>
      <c r="FM44" s="16"/>
      <c r="FN44" s="16"/>
      <c r="FO44" s="16"/>
      <c r="FP44" s="16"/>
      <c r="FQ44" s="16"/>
      <c r="FR44" s="16"/>
      <c r="FS44" s="16"/>
      <c r="FT44" s="16"/>
      <c r="FU44" s="16"/>
      <c r="FV44" s="16"/>
      <c r="FW44" s="16"/>
      <c r="FX44" s="16"/>
      <c r="FY44" s="16"/>
      <c r="FZ44" s="16"/>
      <c r="GA44" s="16"/>
      <c r="GB44" s="16"/>
      <c r="GC44" s="16"/>
      <c r="GD44" s="16"/>
      <c r="GE44" s="16"/>
      <c r="GF44" s="16"/>
      <c r="GG44" s="16"/>
      <c r="GH44" s="16"/>
      <c r="GI44" s="16"/>
      <c r="GJ44" s="16"/>
      <c r="GK44" s="16"/>
      <c r="GL44" s="16"/>
      <c r="GM44" s="16"/>
      <c r="GN44" s="16"/>
      <c r="GO44" s="16"/>
      <c r="GP44" s="16"/>
      <c r="GQ44" s="16"/>
      <c r="GR44" s="16"/>
      <c r="GS44" s="16"/>
      <c r="GT44" s="16"/>
      <c r="GU44" s="16"/>
      <c r="GV44" s="16"/>
      <c r="GW44" s="16"/>
      <c r="GX44" s="16"/>
      <c r="GY44" s="16"/>
      <c r="GZ44" s="16"/>
      <c r="HA44" s="16"/>
      <c r="HB44" s="16"/>
      <c r="HC44" s="16"/>
      <c r="HD44" s="16"/>
      <c r="HE44" s="16"/>
      <c r="HF44" s="16"/>
      <c r="HG44" s="16"/>
      <c r="HH44" s="16"/>
      <c r="HI44" s="16"/>
      <c r="HJ44" s="16"/>
      <c r="HK44" s="16"/>
      <c r="HL44" s="16"/>
      <c r="HM44" s="16"/>
      <c r="HN44" s="16"/>
      <c r="HO44" s="16"/>
      <c r="HP44" s="16"/>
      <c r="HQ44" s="16"/>
      <c r="HR44" s="16"/>
      <c r="HS44" s="16"/>
      <c r="HT44" s="16"/>
      <c r="HU44" s="16"/>
      <c r="HV44" s="16"/>
      <c r="HW44" s="16"/>
      <c r="HX44" s="16"/>
      <c r="HY44" s="16"/>
      <c r="HZ44" s="16"/>
      <c r="IA44" s="16"/>
      <c r="IB44" s="16"/>
      <c r="IC44" s="16"/>
      <c r="ID44" s="16"/>
      <c r="IE44" s="16"/>
      <c r="IF44" s="16"/>
      <c r="IG44" s="16"/>
      <c r="IH44" s="16"/>
      <c r="II44" s="16"/>
      <c r="IJ44" s="16"/>
      <c r="IK44" s="16"/>
      <c r="IL44" s="16"/>
      <c r="IM44" s="16"/>
      <c r="IN44" s="16"/>
      <c r="IO44" s="16"/>
      <c r="IP44" s="16"/>
      <c r="IQ44" s="16"/>
      <c r="IR44" s="16"/>
      <c r="IS44" s="16"/>
      <c r="IT44" s="16"/>
      <c r="IU44" s="16"/>
      <c r="IV44" s="16"/>
      <c r="IW44" s="16"/>
      <c r="IX44" s="16"/>
      <c r="IY44" s="16"/>
      <c r="IZ44" s="16"/>
      <c r="JA44" s="16"/>
      <c r="JB44" s="16"/>
      <c r="JC44" s="16"/>
      <c r="JD44" s="16"/>
      <c r="JE44" s="16"/>
      <c r="JF44" s="16"/>
      <c r="JG44" s="16"/>
      <c r="JH44" s="16"/>
      <c r="JI44" s="16"/>
      <c r="JJ44" s="16"/>
      <c r="JK44" s="16"/>
      <c r="JL44" s="16"/>
      <c r="JM44" s="16"/>
      <c r="JN44" s="16"/>
      <c r="JO44" s="16"/>
      <c r="JP44" s="16"/>
      <c r="JQ44" s="16"/>
      <c r="JR44" s="16"/>
      <c r="JS44" s="16"/>
      <c r="JT44" s="16"/>
      <c r="JU44" s="16"/>
      <c r="JV44" s="16"/>
      <c r="JW44" s="16"/>
      <c r="JX44" s="16"/>
      <c r="JY44" s="16"/>
      <c r="JZ44" s="16"/>
      <c r="KA44" s="16"/>
      <c r="KB44" s="16"/>
      <c r="KC44" s="16"/>
      <c r="KD44" s="16"/>
      <c r="KE44" s="16"/>
      <c r="KF44" s="16"/>
      <c r="KG44" s="16"/>
      <c r="KH44" s="16"/>
      <c r="KI44" s="16"/>
      <c r="KJ44" s="16"/>
      <c r="KK44" s="16"/>
      <c r="KL44" s="16"/>
      <c r="KM44" s="16"/>
      <c r="KN44" s="16"/>
      <c r="KO44" s="16"/>
      <c r="KP44" s="16"/>
      <c r="KQ44" s="16"/>
      <c r="KR44" s="16"/>
      <c r="KS44" s="16"/>
      <c r="KT44" s="16"/>
      <c r="KU44" s="16"/>
      <c r="KV44" s="16"/>
      <c r="KW44" s="16"/>
      <c r="KX44" s="16"/>
      <c r="KY44" s="16"/>
      <c r="KZ44" s="16"/>
      <c r="LA44" s="16"/>
      <c r="LB44" s="16"/>
      <c r="LC44" s="16"/>
      <c r="LD44" s="16"/>
      <c r="LE44" s="16"/>
      <c r="LF44" s="16"/>
      <c r="LG44" s="16"/>
      <c r="LH44" s="16"/>
      <c r="LI44" s="16"/>
      <c r="LJ44" s="16"/>
      <c r="LK44" s="16"/>
      <c r="LL44" s="16"/>
      <c r="LM44" s="16"/>
      <c r="LN44" s="16"/>
      <c r="LO44" s="16"/>
      <c r="LP44" s="16"/>
      <c r="LQ44" s="16"/>
      <c r="LR44" s="16"/>
      <c r="LS44" s="16"/>
      <c r="LT44" s="16"/>
      <c r="LU44" s="16"/>
      <c r="LV44" s="16"/>
      <c r="LW44" s="16"/>
      <c r="LX44" s="16"/>
      <c r="LY44" s="16"/>
      <c r="LZ44" s="16"/>
      <c r="MA44" s="16"/>
      <c r="MB44" s="16"/>
      <c r="MC44" s="16"/>
      <c r="MD44" s="16"/>
      <c r="ME44" s="16"/>
      <c r="MF44" s="16"/>
      <c r="MG44" s="16"/>
      <c r="MH44" s="16"/>
      <c r="MI44" s="16"/>
      <c r="MJ44" s="16"/>
      <c r="MK44" s="16"/>
      <c r="ML44" s="16"/>
      <c r="MM44" s="16"/>
      <c r="MN44" s="16"/>
      <c r="MO44" s="16"/>
      <c r="MP44" s="16"/>
      <c r="MQ44" s="16"/>
      <c r="MR44" s="16"/>
      <c r="MS44" s="16"/>
      <c r="MT44" s="16"/>
      <c r="MU44" s="16"/>
      <c r="MV44" s="16"/>
      <c r="MW44" s="16"/>
      <c r="MX44" s="16"/>
      <c r="MY44" s="16"/>
      <c r="MZ44" s="16"/>
      <c r="NA44" s="16"/>
      <c r="NB44" s="16"/>
      <c r="NC44" s="16"/>
      <c r="ND44" s="16"/>
      <c r="NE44" s="16"/>
      <c r="NF44" s="16"/>
      <c r="NG44" s="16"/>
      <c r="NH44" s="16"/>
      <c r="NI44" s="16"/>
      <c r="NJ44" s="16"/>
      <c r="NK44" s="16"/>
      <c r="NL44" s="16"/>
      <c r="NM44" s="16"/>
      <c r="NN44" s="16"/>
      <c r="NO44" s="16"/>
      <c r="NP44" s="16"/>
      <c r="NQ44" s="16"/>
      <c r="NR44" s="16"/>
      <c r="NS44" s="16"/>
      <c r="NT44" s="16"/>
      <c r="NU44" s="16"/>
      <c r="NV44" s="16"/>
      <c r="NW44" s="16"/>
      <c r="NX44" s="16"/>
      <c r="NY44" s="16"/>
      <c r="NZ44" s="16"/>
      <c r="OA44" s="16"/>
      <c r="OB44" s="16"/>
      <c r="OC44" s="16"/>
      <c r="OD44" s="16"/>
      <c r="OE44" s="16"/>
      <c r="OF44" s="16"/>
      <c r="OG44" s="16"/>
      <c r="OH44" s="16"/>
      <c r="OI44" s="16"/>
      <c r="OJ44" s="16"/>
      <c r="OK44" s="16"/>
      <c r="OL44" s="16"/>
      <c r="OM44" s="16"/>
      <c r="ON44" s="16"/>
      <c r="OO44" s="16"/>
      <c r="OP44" s="16"/>
      <c r="OQ44" s="16"/>
      <c r="OR44" s="16"/>
      <c r="OS44" s="16"/>
      <c r="OT44" s="16"/>
      <c r="OU44" s="16"/>
      <c r="OV44" s="16"/>
      <c r="OW44" s="16"/>
      <c r="OX44" s="16"/>
      <c r="OY44" s="16"/>
      <c r="OZ44" s="16"/>
      <c r="PA44" s="16"/>
      <c r="PB44" s="16"/>
      <c r="PC44" s="16"/>
      <c r="PD44" s="16"/>
      <c r="PE44" s="16"/>
      <c r="PF44" s="16"/>
      <c r="PG44" s="16"/>
      <c r="PH44" s="16"/>
      <c r="PI44" s="16"/>
      <c r="PJ44" s="16"/>
      <c r="PK44" s="16"/>
      <c r="PL44" s="16"/>
      <c r="PM44" s="16"/>
      <c r="PN44" s="16"/>
      <c r="PO44" s="16"/>
      <c r="PP44" s="16"/>
      <c r="PQ44" s="16"/>
      <c r="PR44" s="16"/>
      <c r="PS44" s="16"/>
      <c r="PT44" s="16"/>
      <c r="PU44" s="16"/>
      <c r="PV44" s="16"/>
      <c r="PW44" s="16"/>
      <c r="PX44" s="16"/>
      <c r="PY44" s="16"/>
      <c r="PZ44" s="16"/>
      <c r="QA44" s="16"/>
      <c r="QB44" s="16"/>
      <c r="QC44" s="16"/>
      <c r="QD44" s="16"/>
      <c r="QE44" s="16"/>
      <c r="QF44" s="16"/>
      <c r="QG44" s="16"/>
      <c r="QH44" s="16"/>
      <c r="QI44" s="16"/>
      <c r="QJ44" s="16"/>
      <c r="QK44" s="16"/>
      <c r="QL44" s="16"/>
      <c r="QM44" s="16"/>
      <c r="QN44" s="16"/>
      <c r="QO44" s="16"/>
      <c r="QP44" s="16"/>
      <c r="QQ44" s="16"/>
      <c r="QR44" s="16"/>
      <c r="QS44" s="16"/>
      <c r="QT44" s="16"/>
      <c r="QU44" s="16"/>
      <c r="QV44" s="16"/>
      <c r="QW44" s="16"/>
      <c r="QX44" s="16"/>
      <c r="QY44" s="16"/>
      <c r="QZ44" s="16"/>
      <c r="RA44" s="16"/>
      <c r="RB44" s="16"/>
      <c r="RC44" s="16"/>
      <c r="RD44" s="16"/>
      <c r="RE44" s="16"/>
      <c r="RF44" s="16"/>
      <c r="RG44" s="16"/>
      <c r="RH44" s="16"/>
      <c r="RI44" s="16"/>
      <c r="RJ44" s="16"/>
      <c r="RK44" s="16"/>
      <c r="RL44" s="16"/>
      <c r="RM44" s="16"/>
      <c r="RN44" s="16"/>
      <c r="RO44" s="16"/>
      <c r="RP44" s="16"/>
      <c r="RQ44" s="16"/>
      <c r="RR44" s="16"/>
      <c r="RS44" s="16"/>
      <c r="RT44" s="16"/>
      <c r="RU44" s="16"/>
      <c r="RV44" s="16"/>
      <c r="RW44" s="16"/>
      <c r="RX44" s="16"/>
      <c r="RY44" s="16"/>
      <c r="RZ44" s="16"/>
      <c r="SA44" s="16"/>
      <c r="SB44" s="16"/>
      <c r="SC44" s="16"/>
      <c r="SD44" s="16"/>
      <c r="SE44" s="16"/>
      <c r="SF44" s="16"/>
      <c r="SG44" s="16"/>
      <c r="SH44" s="16"/>
      <c r="SI44" s="16"/>
      <c r="SJ44" s="16"/>
      <c r="SK44" s="16"/>
      <c r="SL44" s="16"/>
      <c r="SM44" s="16"/>
      <c r="SN44" s="16"/>
      <c r="SO44" s="16"/>
      <c r="SP44" s="16"/>
      <c r="SQ44" s="16"/>
      <c r="SR44" s="16"/>
      <c r="SS44" s="16"/>
      <c r="ST44" s="16"/>
      <c r="SU44" s="16"/>
      <c r="SV44" s="16"/>
      <c r="SW44" s="16"/>
      <c r="SX44" s="16"/>
      <c r="SY44" s="16"/>
      <c r="SZ44" s="16"/>
      <c r="TA44" s="16"/>
      <c r="TB44" s="16"/>
      <c r="TC44" s="16"/>
      <c r="TD44" s="16"/>
      <c r="TE44" s="16"/>
      <c r="TF44" s="16"/>
      <c r="TG44" s="16"/>
      <c r="TH44" s="16"/>
      <c r="TI44" s="16"/>
      <c r="TJ44" s="16"/>
      <c r="TK44" s="16"/>
      <c r="TL44" s="16"/>
      <c r="TM44" s="16"/>
      <c r="TN44" s="16"/>
      <c r="TO44" s="16"/>
      <c r="TP44" s="16"/>
      <c r="TQ44" s="16"/>
      <c r="TR44" s="16"/>
      <c r="TS44" s="16"/>
      <c r="TT44" s="16"/>
      <c r="TU44" s="16"/>
      <c r="TV44" s="16"/>
      <c r="TW44" s="16"/>
      <c r="TX44" s="16"/>
      <c r="TY44" s="16"/>
      <c r="TZ44" s="16"/>
      <c r="UA44" s="16"/>
      <c r="UB44" s="16"/>
      <c r="UC44" s="16"/>
      <c r="UD44" s="16"/>
      <c r="UE44" s="16"/>
      <c r="UF44" s="16"/>
      <c r="UG44" s="16"/>
      <c r="UH44" s="16"/>
      <c r="UI44" s="16"/>
      <c r="UJ44" s="16"/>
      <c r="UK44" s="16"/>
      <c r="UL44" s="16"/>
      <c r="UM44" s="16"/>
      <c r="UN44" s="16"/>
      <c r="UO44" s="16"/>
      <c r="UP44" s="16"/>
      <c r="UQ44" s="16"/>
      <c r="UR44" s="16"/>
      <c r="US44" s="16"/>
      <c r="UT44" s="16"/>
      <c r="UU44" s="16"/>
      <c r="UV44" s="16"/>
      <c r="UW44" s="16"/>
      <c r="UX44" s="16"/>
      <c r="UY44" s="16"/>
      <c r="UZ44" s="16"/>
      <c r="VA44" s="16"/>
      <c r="VB44" s="16"/>
      <c r="VC44" s="16"/>
      <c r="VD44" s="16"/>
      <c r="VE44" s="16"/>
      <c r="VF44" s="16"/>
      <c r="VG44" s="16"/>
      <c r="VH44" s="16"/>
      <c r="VI44" s="16"/>
      <c r="VJ44" s="16"/>
      <c r="VK44" s="16"/>
      <c r="VL44" s="16"/>
      <c r="VM44" s="16"/>
      <c r="VN44" s="16"/>
      <c r="VO44" s="16"/>
      <c r="VP44" s="16"/>
      <c r="VQ44" s="16"/>
      <c r="VR44" s="16"/>
      <c r="VS44" s="16"/>
      <c r="VT44" s="16"/>
      <c r="VU44" s="16"/>
      <c r="VV44" s="16"/>
      <c r="VW44" s="16"/>
      <c r="VX44" s="16"/>
      <c r="VY44" s="16"/>
      <c r="VZ44" s="16"/>
      <c r="WA44" s="16"/>
      <c r="WB44" s="16"/>
      <c r="WC44" s="16"/>
      <c r="WD44" s="16"/>
      <c r="WE44" s="16"/>
      <c r="WF44" s="16"/>
      <c r="WG44" s="16"/>
      <c r="WH44" s="16"/>
      <c r="WI44" s="16"/>
      <c r="WJ44" s="16"/>
      <c r="WK44" s="16"/>
      <c r="WL44" s="16"/>
      <c r="WM44" s="16"/>
      <c r="WN44" s="16"/>
      <c r="WO44" s="16"/>
      <c r="WP44" s="16"/>
      <c r="WQ44" s="16"/>
      <c r="WR44" s="16"/>
      <c r="WS44" s="16"/>
      <c r="WT44" s="16"/>
      <c r="WU44" s="16"/>
      <c r="WV44" s="16"/>
      <c r="WW44" s="16"/>
      <c r="WX44" s="16"/>
      <c r="WY44" s="16"/>
      <c r="WZ44" s="16"/>
      <c r="XA44" s="16"/>
      <c r="XB44" s="16"/>
      <c r="XC44" s="16"/>
      <c r="XD44" s="16"/>
      <c r="XE44" s="16"/>
      <c r="XF44" s="16"/>
      <c r="XG44" s="16"/>
      <c r="XH44" s="16"/>
      <c r="XI44" s="16"/>
      <c r="XJ44" s="16"/>
      <c r="XK44" s="16"/>
      <c r="XL44" s="16"/>
      <c r="XM44" s="16"/>
      <c r="XN44" s="16"/>
      <c r="XO44" s="16"/>
      <c r="XP44" s="16"/>
      <c r="XQ44" s="16"/>
      <c r="XR44" s="16"/>
      <c r="XS44" s="16"/>
      <c r="XT44" s="16"/>
      <c r="XU44" s="16"/>
      <c r="XV44" s="16"/>
      <c r="XW44" s="16"/>
      <c r="XX44" s="16"/>
      <c r="XY44" s="16"/>
      <c r="XZ44" s="16"/>
      <c r="YA44" s="16"/>
      <c r="YB44" s="16"/>
      <c r="YC44" s="16"/>
      <c r="YD44" s="16"/>
      <c r="YE44" s="16"/>
      <c r="YF44" s="16"/>
      <c r="YG44" s="16"/>
      <c r="YH44" s="16"/>
      <c r="YI44" s="16"/>
      <c r="YJ44" s="16"/>
      <c r="YK44" s="16"/>
      <c r="YL44" s="16"/>
      <c r="YM44" s="16"/>
      <c r="YN44" s="16"/>
      <c r="YO44" s="16"/>
      <c r="YP44" s="16"/>
      <c r="YQ44" s="16"/>
      <c r="YR44" s="16"/>
      <c r="YS44" s="16"/>
      <c r="YT44" s="16"/>
      <c r="YU44" s="16"/>
      <c r="YV44" s="16"/>
      <c r="YW44" s="16"/>
      <c r="YX44" s="16"/>
      <c r="YY44" s="16"/>
      <c r="YZ44" s="16"/>
      <c r="ZA44" s="16"/>
      <c r="ZB44" s="16"/>
      <c r="ZC44" s="16"/>
      <c r="ZD44" s="16"/>
      <c r="ZE44" s="16"/>
      <c r="ZF44" s="16"/>
      <c r="ZG44" s="16"/>
      <c r="ZH44" s="16"/>
      <c r="ZI44" s="16"/>
      <c r="ZJ44" s="16"/>
      <c r="ZK44" s="16"/>
      <c r="ZL44" s="16"/>
      <c r="ZM44" s="16"/>
      <c r="ZN44" s="16"/>
      <c r="ZO44" s="16"/>
      <c r="ZP44" s="16"/>
      <c r="ZQ44" s="16"/>
      <c r="ZR44" s="16"/>
      <c r="ZS44" s="16"/>
      <c r="ZT44" s="16"/>
      <c r="ZU44" s="16"/>
      <c r="ZV44" s="16"/>
      <c r="ZW44" s="16"/>
      <c r="ZX44" s="16"/>
      <c r="ZY44" s="16"/>
      <c r="ZZ44" s="16"/>
      <c r="AAA44" s="16"/>
      <c r="AAB44" s="16"/>
      <c r="AAC44" s="16"/>
      <c r="AAD44" s="16"/>
      <c r="AAE44" s="16"/>
      <c r="AAF44" s="16"/>
      <c r="AAG44" s="16"/>
      <c r="AAH44" s="16"/>
      <c r="AAI44" s="16"/>
      <c r="AAJ44" s="16"/>
      <c r="AAK44" s="16"/>
      <c r="AAL44" s="16"/>
      <c r="AAM44" s="16"/>
      <c r="AAN44" s="16"/>
      <c r="AAO44" s="16"/>
      <c r="AAP44" s="16"/>
      <c r="AAQ44" s="16"/>
      <c r="AAR44" s="16"/>
      <c r="AAS44" s="16"/>
      <c r="AAT44" s="16"/>
      <c r="AAU44" s="16"/>
      <c r="AAV44" s="16"/>
      <c r="AAW44" s="16"/>
      <c r="AAX44" s="16"/>
      <c r="AAY44" s="16"/>
      <c r="AAZ44" s="16"/>
      <c r="ABA44" s="16"/>
      <c r="ABB44" s="16"/>
      <c r="ABC44" s="16"/>
      <c r="ABD44" s="16"/>
      <c r="ABE44" s="16"/>
      <c r="ABF44" s="16"/>
      <c r="ABG44" s="16"/>
      <c r="ABH44" s="16"/>
      <c r="ABI44" s="16"/>
      <c r="ABJ44" s="16"/>
      <c r="ABK44" s="16"/>
      <c r="ABL44" s="16"/>
      <c r="ABM44" s="16"/>
      <c r="ABN44" s="16"/>
      <c r="ABO44" s="16"/>
      <c r="ABP44" s="16"/>
      <c r="ABQ44" s="16"/>
      <c r="ABR44" s="16"/>
      <c r="ABS44" s="16"/>
      <c r="ABT44" s="16"/>
      <c r="ABU44" s="16"/>
      <c r="ABV44" s="16"/>
      <c r="ABW44" s="16"/>
      <c r="ABX44" s="16"/>
      <c r="ABY44" s="16"/>
      <c r="ABZ44" s="16"/>
      <c r="ACA44" s="16"/>
      <c r="ACB44" s="16"/>
      <c r="ACC44" s="16"/>
      <c r="ACD44" s="16"/>
      <c r="ACE44" s="16"/>
      <c r="ACF44" s="16"/>
      <c r="ACG44" s="16"/>
      <c r="ACH44" s="16"/>
      <c r="ACI44" s="16"/>
      <c r="ACJ44" s="16"/>
      <c r="ACK44" s="16"/>
      <c r="ACL44" s="16"/>
      <c r="ACM44" s="16"/>
      <c r="ACN44" s="16"/>
      <c r="ACO44" s="16"/>
      <c r="ACP44" s="16"/>
      <c r="ACQ44" s="16"/>
      <c r="ACR44" s="16"/>
      <c r="ACS44" s="16"/>
      <c r="ACT44" s="16"/>
      <c r="ACU44" s="16"/>
      <c r="ACV44" s="16"/>
      <c r="ACW44" s="16"/>
      <c r="ACX44" s="16"/>
      <c r="ACY44" s="16"/>
      <c r="ACZ44" s="16"/>
      <c r="ADA44" s="16"/>
      <c r="ADB44" s="16"/>
      <c r="ADC44" s="16"/>
      <c r="ADD44" s="16"/>
      <c r="ADE44" s="16"/>
      <c r="ADF44" s="16"/>
      <c r="ADG44" s="16"/>
      <c r="ADH44" s="16"/>
      <c r="ADI44" s="16"/>
      <c r="ADJ44" s="16"/>
      <c r="ADK44" s="16"/>
      <c r="ADL44" s="16"/>
      <c r="ADM44" s="16"/>
      <c r="ADN44" s="16"/>
      <c r="ADO44" s="16"/>
      <c r="ADP44" s="16"/>
      <c r="ADQ44" s="16"/>
      <c r="ADR44" s="16"/>
      <c r="ADS44" s="16"/>
      <c r="ADT44" s="16"/>
      <c r="ADU44" s="16"/>
      <c r="ADV44" s="16"/>
      <c r="ADW44" s="16"/>
      <c r="ADX44" s="16"/>
      <c r="ADY44" s="16"/>
      <c r="ADZ44" s="16"/>
      <c r="AEA44" s="16"/>
      <c r="AEB44" s="16"/>
      <c r="AEC44" s="16"/>
      <c r="AED44" s="16"/>
      <c r="AEE44" s="16"/>
      <c r="AEF44" s="16"/>
      <c r="AEG44" s="16"/>
      <c r="AEH44" s="16"/>
      <c r="AEI44" s="16"/>
      <c r="AEJ44" s="16"/>
      <c r="AEK44" s="16"/>
      <c r="AEL44" s="16"/>
      <c r="AEM44" s="16"/>
      <c r="AEN44" s="16"/>
      <c r="AEO44" s="16"/>
      <c r="AEP44" s="16"/>
      <c r="AEQ44" s="16"/>
      <c r="AER44" s="16"/>
      <c r="AES44" s="16"/>
      <c r="AET44" s="16"/>
      <c r="AEU44" s="16"/>
      <c r="AEV44" s="16"/>
      <c r="AEW44" s="16"/>
      <c r="AEX44" s="16"/>
      <c r="AEY44" s="16"/>
      <c r="AEZ44" s="16"/>
      <c r="AFA44" s="16"/>
      <c r="AFB44" s="16"/>
      <c r="AFC44" s="16"/>
      <c r="AFD44" s="16"/>
      <c r="AFE44" s="16"/>
      <c r="AFF44" s="16"/>
      <c r="AFG44" s="16"/>
      <c r="AFH44" s="16"/>
      <c r="AFI44" s="16"/>
      <c r="AFJ44" s="16"/>
      <c r="AFK44" s="16"/>
      <c r="AFL44" s="16"/>
      <c r="AFM44" s="16"/>
      <c r="AFN44" s="16"/>
      <c r="AFO44" s="16"/>
      <c r="AFP44" s="16"/>
      <c r="AFQ44" s="16"/>
      <c r="AFR44" s="16"/>
      <c r="AFS44" s="16"/>
      <c r="AFT44" s="16"/>
      <c r="AFU44" s="16"/>
      <c r="AFV44" s="16"/>
      <c r="AFW44" s="16"/>
      <c r="AFX44" s="16"/>
      <c r="AFY44" s="16"/>
      <c r="AFZ44" s="16"/>
      <c r="AGA44" s="16"/>
      <c r="AGB44" s="16"/>
      <c r="AGC44" s="16"/>
      <c r="AGD44" s="16"/>
      <c r="AGE44" s="16"/>
      <c r="AGF44" s="16"/>
      <c r="AGG44" s="16"/>
      <c r="AGH44" s="16"/>
      <c r="AGI44" s="16"/>
      <c r="AGJ44" s="16"/>
      <c r="AGK44" s="16"/>
      <c r="AGL44" s="16"/>
      <c r="AGM44" s="16"/>
      <c r="AGN44" s="16"/>
      <c r="AGO44" s="16"/>
      <c r="AGP44" s="16"/>
      <c r="AGQ44" s="16"/>
      <c r="AGR44" s="16"/>
      <c r="AGS44" s="16"/>
      <c r="AGT44" s="16"/>
      <c r="AGU44" s="16"/>
      <c r="AGV44" s="16"/>
      <c r="AGW44" s="16"/>
      <c r="AGX44" s="16"/>
      <c r="AGY44" s="16"/>
      <c r="AGZ44" s="16"/>
      <c r="AHA44" s="16"/>
      <c r="AHB44" s="16"/>
      <c r="AHC44" s="16"/>
      <c r="AHD44" s="16"/>
      <c r="AHE44" s="16"/>
      <c r="AHF44" s="16"/>
      <c r="AHG44" s="16"/>
      <c r="AHH44" s="16"/>
      <c r="AHI44" s="16"/>
      <c r="AHJ44" s="16"/>
      <c r="AHK44" s="16"/>
      <c r="AHL44" s="16"/>
      <c r="AHM44" s="16"/>
      <c r="AHN44" s="16"/>
      <c r="AHO44" s="16"/>
      <c r="AHP44" s="16"/>
      <c r="AHQ44" s="16"/>
      <c r="AHR44" s="16"/>
      <c r="AHS44" s="16"/>
      <c r="AHT44" s="16"/>
      <c r="AHU44" s="16"/>
      <c r="AHV44" s="16"/>
      <c r="AHW44" s="16"/>
      <c r="AHX44" s="16"/>
      <c r="AHY44" s="16"/>
      <c r="AHZ44" s="16"/>
      <c r="AIA44" s="16"/>
      <c r="AIB44" s="16"/>
      <c r="AIC44" s="16"/>
      <c r="AID44" s="16"/>
      <c r="AIE44" s="16"/>
      <c r="AIF44" s="16"/>
      <c r="AIG44" s="16"/>
      <c r="AIH44" s="16"/>
      <c r="AII44" s="16"/>
      <c r="AIJ44" s="16"/>
      <c r="AIK44" s="16"/>
      <c r="AIL44" s="16"/>
      <c r="AIM44" s="16"/>
      <c r="AIN44" s="16"/>
      <c r="AIO44" s="16"/>
      <c r="AIP44" s="16"/>
      <c r="AIQ44" s="16"/>
      <c r="AIR44" s="16"/>
      <c r="AIS44" s="16"/>
      <c r="AIT44" s="16"/>
      <c r="AIU44" s="16"/>
      <c r="AIV44" s="16"/>
      <c r="AIW44" s="16"/>
      <c r="AIX44" s="16"/>
      <c r="AIY44" s="16"/>
      <c r="AIZ44" s="16"/>
      <c r="AJA44" s="16"/>
      <c r="AJB44" s="16"/>
      <c r="AJC44" s="16"/>
      <c r="AJD44" s="16"/>
      <c r="AJE44" s="16"/>
      <c r="AJF44" s="16"/>
      <c r="AJG44" s="16"/>
      <c r="AJH44" s="16"/>
      <c r="AJI44" s="16"/>
      <c r="AJJ44" s="16"/>
      <c r="AJK44" s="16"/>
      <c r="AJL44" s="16"/>
      <c r="AJM44" s="16"/>
      <c r="AJN44" s="16"/>
      <c r="AJO44" s="16"/>
      <c r="AJP44" s="16"/>
      <c r="AJQ44" s="16"/>
      <c r="AJR44" s="16"/>
      <c r="AJS44" s="16"/>
      <c r="AJT44" s="16"/>
      <c r="AJU44" s="16"/>
      <c r="AJV44" s="16"/>
      <c r="AJW44" s="16"/>
      <c r="AJX44" s="16"/>
      <c r="AJY44" s="16"/>
      <c r="AJZ44" s="16"/>
      <c r="AKA44" s="16"/>
      <c r="AKB44" s="16"/>
      <c r="AKC44" s="16"/>
      <c r="AKD44" s="16"/>
      <c r="AKE44" s="16"/>
      <c r="AKF44" s="16"/>
      <c r="AKG44" s="16"/>
      <c r="AKH44" s="16"/>
      <c r="AKI44" s="16"/>
      <c r="AKJ44" s="16"/>
      <c r="AKK44" s="16"/>
      <c r="AKL44" s="16"/>
      <c r="AKM44" s="16"/>
      <c r="AKN44" s="16"/>
      <c r="AKO44" s="16"/>
      <c r="AKP44" s="16"/>
      <c r="AKQ44" s="16"/>
      <c r="AKR44" s="16"/>
      <c r="AKS44" s="16"/>
      <c r="AKT44" s="16"/>
      <c r="AKU44" s="16"/>
      <c r="AKV44" s="16"/>
      <c r="AKW44" s="16"/>
      <c r="AKX44" s="16"/>
      <c r="AKY44" s="16"/>
      <c r="AKZ44" s="16"/>
      <c r="ALA44" s="16"/>
      <c r="ALB44" s="16"/>
      <c r="ALC44" s="16"/>
      <c r="ALD44" s="16"/>
      <c r="ALE44" s="16"/>
      <c r="ALF44" s="16"/>
      <c r="ALG44" s="16"/>
      <c r="ALH44" s="16"/>
      <c r="ALI44" s="16"/>
      <c r="ALJ44" s="16"/>
      <c r="ALK44" s="16"/>
      <c r="ALL44" s="16"/>
      <c r="ALM44" s="16"/>
      <c r="ALN44" s="16"/>
      <c r="ALO44" s="16"/>
      <c r="ALP44" s="16"/>
      <c r="ALQ44" s="16"/>
      <c r="ALR44" s="16"/>
      <c r="ALS44" s="16"/>
      <c r="ALT44" s="16"/>
      <c r="ALU44" s="16"/>
      <c r="ALV44" s="16"/>
      <c r="ALW44" s="16"/>
      <c r="ALX44" s="16"/>
      <c r="ALY44" s="16"/>
      <c r="ALZ44" s="16"/>
      <c r="AMA44" s="16"/>
      <c r="AMB44" s="16"/>
      <c r="AMC44" s="16"/>
      <c r="AMD44" s="16"/>
      <c r="AME44" s="16"/>
    </row>
    <row r="45" spans="1:1019" s="13" customFormat="1" ht="25.5" x14ac:dyDescent="0.2">
      <c r="A45" s="3" t="s">
        <v>178</v>
      </c>
      <c r="B45" s="1" t="s">
        <v>158</v>
      </c>
      <c r="C45" s="1" t="s">
        <v>160</v>
      </c>
      <c r="D45" s="2" t="s">
        <v>198</v>
      </c>
      <c r="E45" s="32">
        <v>64000</v>
      </c>
      <c r="F45" s="21" t="s">
        <v>3</v>
      </c>
      <c r="G45" s="21" t="s">
        <v>159</v>
      </c>
    </row>
    <row r="46" spans="1:1019" s="13" customFormat="1" x14ac:dyDescent="0.2">
      <c r="A46" s="3" t="s">
        <v>178</v>
      </c>
      <c r="B46" s="1" t="s">
        <v>110</v>
      </c>
      <c r="C46" s="30" t="s">
        <v>111</v>
      </c>
      <c r="D46" s="2" t="s">
        <v>112</v>
      </c>
      <c r="E46" s="32">
        <v>3000</v>
      </c>
      <c r="F46" s="22" t="s">
        <v>3</v>
      </c>
      <c r="G46" s="22" t="s">
        <v>113</v>
      </c>
    </row>
    <row r="47" spans="1:1019" s="13" customFormat="1" x14ac:dyDescent="0.2">
      <c r="A47" s="3" t="s">
        <v>178</v>
      </c>
      <c r="B47" s="1" t="s">
        <v>15</v>
      </c>
      <c r="C47" s="14" t="s">
        <v>16</v>
      </c>
      <c r="D47" s="2" t="s">
        <v>17</v>
      </c>
      <c r="E47" s="32">
        <v>8000</v>
      </c>
      <c r="F47" s="22" t="s">
        <v>6</v>
      </c>
      <c r="G47" s="22" t="s">
        <v>21</v>
      </c>
    </row>
    <row r="48" spans="1:1019" s="13" customFormat="1" ht="76.5" x14ac:dyDescent="0.2">
      <c r="A48" s="3" t="s">
        <v>178</v>
      </c>
      <c r="B48" s="1" t="s">
        <v>122</v>
      </c>
      <c r="C48" s="1" t="s">
        <v>123</v>
      </c>
      <c r="D48" s="2" t="s">
        <v>124</v>
      </c>
      <c r="E48" s="32">
        <v>43000</v>
      </c>
      <c r="F48" s="21" t="s">
        <v>3</v>
      </c>
      <c r="G48" s="21" t="s">
        <v>128</v>
      </c>
    </row>
    <row r="49" spans="1:7" s="13" customFormat="1" ht="63.75" x14ac:dyDescent="0.2">
      <c r="A49" s="3" t="s">
        <v>178</v>
      </c>
      <c r="B49" s="1" t="s">
        <v>122</v>
      </c>
      <c r="C49" s="1" t="s">
        <v>123</v>
      </c>
      <c r="D49" s="2" t="s">
        <v>125</v>
      </c>
      <c r="E49" s="32">
        <v>13000</v>
      </c>
      <c r="F49" s="21" t="s">
        <v>2</v>
      </c>
      <c r="G49" s="21" t="s">
        <v>129</v>
      </c>
    </row>
    <row r="50" spans="1:7" s="13" customFormat="1" ht="51" x14ac:dyDescent="0.2">
      <c r="A50" s="3" t="s">
        <v>178</v>
      </c>
      <c r="B50" s="1" t="s">
        <v>122</v>
      </c>
      <c r="C50" s="1" t="s">
        <v>123</v>
      </c>
      <c r="D50" s="31" t="s">
        <v>126</v>
      </c>
      <c r="E50" s="32">
        <v>17000</v>
      </c>
      <c r="F50" s="21" t="s">
        <v>3</v>
      </c>
      <c r="G50" s="21" t="s">
        <v>127</v>
      </c>
    </row>
    <row r="51" spans="1:7" s="13" customFormat="1" ht="38.25" x14ac:dyDescent="0.2">
      <c r="A51" s="3" t="s">
        <v>178</v>
      </c>
      <c r="B51" s="1" t="s">
        <v>136</v>
      </c>
      <c r="C51" s="1" t="s">
        <v>138</v>
      </c>
      <c r="D51" s="2" t="s">
        <v>139</v>
      </c>
      <c r="E51" s="32">
        <v>25000</v>
      </c>
      <c r="F51" s="21" t="s">
        <v>2</v>
      </c>
      <c r="G51" s="21" t="s">
        <v>140</v>
      </c>
    </row>
    <row r="52" spans="1:7" s="13" customFormat="1" ht="25.5" x14ac:dyDescent="0.2">
      <c r="A52" s="3" t="s">
        <v>178</v>
      </c>
      <c r="B52" s="1" t="s">
        <v>136</v>
      </c>
      <c r="C52" s="2" t="s">
        <v>137</v>
      </c>
      <c r="D52" s="2" t="s">
        <v>141</v>
      </c>
      <c r="E52" s="32">
        <f>14000-4000</f>
        <v>10000</v>
      </c>
      <c r="F52" s="23" t="s">
        <v>3</v>
      </c>
      <c r="G52" s="23" t="s">
        <v>142</v>
      </c>
    </row>
    <row r="53" spans="1:7" s="13" customFormat="1" ht="25.5" x14ac:dyDescent="0.2">
      <c r="A53" s="3" t="s">
        <v>178</v>
      </c>
      <c r="B53" s="1" t="s">
        <v>136</v>
      </c>
      <c r="C53" s="1" t="s">
        <v>143</v>
      </c>
      <c r="D53" s="2" t="s">
        <v>144</v>
      </c>
      <c r="E53" s="32">
        <v>9500</v>
      </c>
      <c r="F53" s="21" t="s">
        <v>2</v>
      </c>
      <c r="G53" s="21" t="s">
        <v>145</v>
      </c>
    </row>
    <row r="54" spans="1:7" s="13" customFormat="1" ht="38.25" x14ac:dyDescent="0.2">
      <c r="A54" s="3" t="s">
        <v>178</v>
      </c>
      <c r="B54" s="1" t="s">
        <v>136</v>
      </c>
      <c r="C54" s="1" t="s">
        <v>146</v>
      </c>
      <c r="D54" s="2" t="s">
        <v>147</v>
      </c>
      <c r="E54" s="32">
        <v>24000</v>
      </c>
      <c r="F54" s="21" t="s">
        <v>3</v>
      </c>
      <c r="G54" s="21" t="s">
        <v>148</v>
      </c>
    </row>
    <row r="55" spans="1:7" s="13" customFormat="1" ht="25.5" x14ac:dyDescent="0.2">
      <c r="A55" s="3" t="s">
        <v>178</v>
      </c>
      <c r="B55" s="1" t="s">
        <v>136</v>
      </c>
      <c r="C55" s="1" t="s">
        <v>146</v>
      </c>
      <c r="D55" s="2" t="s">
        <v>149</v>
      </c>
      <c r="E55" s="32">
        <v>15000</v>
      </c>
      <c r="F55" s="21" t="s">
        <v>3</v>
      </c>
      <c r="G55" s="21" t="s">
        <v>150</v>
      </c>
    </row>
    <row r="56" spans="1:7" s="13" customFormat="1" x14ac:dyDescent="0.2">
      <c r="A56" s="3" t="s">
        <v>178</v>
      </c>
      <c r="B56" s="1" t="s">
        <v>136</v>
      </c>
      <c r="C56" s="1" t="s">
        <v>151</v>
      </c>
      <c r="D56" s="2" t="s">
        <v>194</v>
      </c>
      <c r="E56" s="32">
        <v>38000</v>
      </c>
      <c r="F56" s="21" t="s">
        <v>2</v>
      </c>
      <c r="G56" s="21" t="s">
        <v>152</v>
      </c>
    </row>
    <row r="57" spans="1:7" s="13" customFormat="1" ht="25.5" x14ac:dyDescent="0.2">
      <c r="A57" s="3" t="s">
        <v>180</v>
      </c>
      <c r="B57" s="2" t="s">
        <v>61</v>
      </c>
      <c r="C57" s="14" t="s">
        <v>62</v>
      </c>
      <c r="D57" s="2" t="s">
        <v>195</v>
      </c>
      <c r="E57" s="32">
        <v>12000</v>
      </c>
      <c r="F57" s="19" t="s">
        <v>3</v>
      </c>
      <c r="G57" s="19"/>
    </row>
    <row r="58" spans="1:7" s="13" customFormat="1" ht="76.5" x14ac:dyDescent="0.2">
      <c r="A58" s="3" t="s">
        <v>179</v>
      </c>
      <c r="B58" s="1" t="s">
        <v>11</v>
      </c>
      <c r="C58" s="1" t="s">
        <v>12</v>
      </c>
      <c r="D58" s="2" t="s">
        <v>19</v>
      </c>
      <c r="E58" s="32">
        <v>16000</v>
      </c>
      <c r="F58" s="21" t="s">
        <v>3</v>
      </c>
      <c r="G58" s="21" t="s">
        <v>8</v>
      </c>
    </row>
    <row r="59" spans="1:7" s="13" customFormat="1" ht="51" x14ac:dyDescent="0.2">
      <c r="A59" s="3" t="s">
        <v>179</v>
      </c>
      <c r="B59" s="1" t="s">
        <v>11</v>
      </c>
      <c r="C59" s="1" t="s">
        <v>13</v>
      </c>
      <c r="D59" s="2" t="s">
        <v>20</v>
      </c>
      <c r="E59" s="32">
        <v>27000</v>
      </c>
      <c r="F59" s="21" t="s">
        <v>3</v>
      </c>
      <c r="G59" s="21" t="s">
        <v>9</v>
      </c>
    </row>
    <row r="60" spans="1:7" s="13" customFormat="1" ht="25.5" x14ac:dyDescent="0.2">
      <c r="A60" s="3" t="s">
        <v>179</v>
      </c>
      <c r="B60" s="1" t="s">
        <v>27</v>
      </c>
      <c r="C60" s="1" t="s">
        <v>28</v>
      </c>
      <c r="D60" s="2" t="s">
        <v>196</v>
      </c>
      <c r="E60" s="32">
        <v>12000</v>
      </c>
      <c r="F60" s="23" t="s">
        <v>3</v>
      </c>
      <c r="G60" s="23" t="s">
        <v>29</v>
      </c>
    </row>
    <row r="61" spans="1:7" s="13" customFormat="1" x14ac:dyDescent="0.2">
      <c r="A61" s="3" t="s">
        <v>179</v>
      </c>
      <c r="B61" s="1" t="s">
        <v>188</v>
      </c>
      <c r="C61" s="1" t="s">
        <v>189</v>
      </c>
      <c r="D61" s="2" t="s">
        <v>14</v>
      </c>
      <c r="E61" s="32">
        <v>229332</v>
      </c>
      <c r="F61" s="23"/>
      <c r="G61" s="23"/>
    </row>
    <row r="62" spans="1:7" x14ac:dyDescent="0.2">
      <c r="E62" s="28">
        <f>SUM(E4:E61)</f>
        <v>2000000</v>
      </c>
    </row>
  </sheetData>
  <autoFilter ref="A3:G62"/>
  <pageMargins left="0.23622047244094491" right="0.23622047244094491" top="0.74803149606299213" bottom="0.74803149606299213" header="0.31496062992125984" footer="0.31496062992125984"/>
  <pageSetup paperSize="9" scale="67" fitToHeight="0" orientation="landscape" r:id="rId1"/>
  <headerFooter>
    <oddFooter>Lk &amp;P &amp;N-st</oddFooter>
  </headerFooter>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remonttööd 2020</vt:lpstr>
      <vt:lpstr>'remonttööd 2020'!Prinditiitlid</vt:lpstr>
    </vt:vector>
  </TitlesOfParts>
  <Company>Kultuuriministeerium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kaie.koskaru-nelk</dc:creator>
  <cp:lastModifiedBy>Riina Uljas</cp:lastModifiedBy>
  <cp:lastPrinted>2019-10-08T06:19:34Z</cp:lastPrinted>
  <dcterms:created xsi:type="dcterms:W3CDTF">2013-10-04T07:52:30Z</dcterms:created>
  <dcterms:modified xsi:type="dcterms:W3CDTF">2019-12-20T09:19:43Z</dcterms:modified>
</cp:coreProperties>
</file>